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 полуг" sheetId="1" r:id="rId1"/>
  </sheets>
  <externalReferences>
    <externalReference r:id="rId4"/>
  </externalReferences>
  <definedNames>
    <definedName name="__bookmark_2">'1 полуг'!$A$9:$D$188</definedName>
    <definedName name="_xlnm.Print_Titles" localSheetId="0">'1 полуг'!$9:$12</definedName>
  </definedNames>
  <calcPr fullCalcOnLoad="1"/>
</workbook>
</file>

<file path=xl/sharedStrings.xml><?xml version="1.0" encoding="utf-8"?>
<sst xmlns="http://schemas.openxmlformats.org/spreadsheetml/2006/main" count="197" uniqueCount="191">
  <si>
    <t>Утвержден</t>
  </si>
  <si>
    <t xml:space="preserve">Постановлением Администрации </t>
  </si>
  <si>
    <t>городского округа Павловский Посад</t>
  </si>
  <si>
    <t>Московской области</t>
  </si>
  <si>
    <r>
      <rPr>
        <sz val="10"/>
        <color indexed="8"/>
        <rFont val="Arial"/>
        <family val="0"/>
      </rPr>
      <t xml:space="preserve">от </t>
    </r>
    <r>
      <rPr>
        <u val="single"/>
        <sz val="10"/>
        <color indexed="8"/>
        <rFont val="Arial"/>
        <family val="0"/>
      </rPr>
      <t xml:space="preserve">25.07.2022   </t>
    </r>
    <r>
      <rPr>
        <sz val="10"/>
        <color indexed="8"/>
        <rFont val="Arial"/>
        <family val="0"/>
      </rPr>
      <t xml:space="preserve">№ </t>
    </r>
    <r>
      <rPr>
        <u val="single"/>
        <sz val="10"/>
        <color indexed="8"/>
        <rFont val="Arial"/>
        <family val="0"/>
      </rPr>
      <t>1251</t>
    </r>
  </si>
  <si>
    <t>Отчет об исполнении бюджета городского округа Павловский Посад Московской области</t>
  </si>
  <si>
    <t>за 1 полугодие 2022 года</t>
  </si>
  <si>
    <t>тыс. руб</t>
  </si>
  <si>
    <t>Наименование показателя</t>
  </si>
  <si>
    <t>Утвержденный план на 2022год</t>
  </si>
  <si>
    <t>Уточненный план на 2022год</t>
  </si>
  <si>
    <t>Исполнено за 1 полугодие 2022года</t>
  </si>
  <si>
    <t>Исполнение (%)</t>
  </si>
  <si>
    <t>Отклонение (+,-)</t>
  </si>
  <si>
    <t>к утвержден-ному плану</t>
  </si>
  <si>
    <t>к уточнен-ному плану</t>
  </si>
  <si>
    <t>ДОХОДЫ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</si>
  <si>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</si>
  <si>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</si>
  <si>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</si>
  <si>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</si>
  <si>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</si>
  <si>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</si>
  <si>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</si>
  <si>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</si>
  <si>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</si>
  <si>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</si>
  <si>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</si>
  <si>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</si>
  <si>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</si>
  <si>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</si>
  <si>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</si>
  <si>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</si>
  <si>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</si>
  <si>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</si>
  <si>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</si>
  <si>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</si>
  <si>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</si>
  <si>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</si>
  <si>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</si>
  <si>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</si>
  <si>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</si>
  <si>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</si>
  <si>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</si>
  <si>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</si>
  <si>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</si>
  <si>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</si>
  <si>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</si>
  <si>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</si>
  <si>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</si>
  <si>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</si>
  <si>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</si>
  <si>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</si>
  <si>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</si>
  <si>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</si>
  <si>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</si>
  <si>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</si>
  <si>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</si>
  <si>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</si>
  <si>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</si>
  <si>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</si>
  <si>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</si>
  <si>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</si>
  <si>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</si>
  <si>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</si>
  <si>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</si>
  <si>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- плата за размещение объектов на землях или земельных участках, находящихся в муниципальной собственности, или собственность на которые не разграничена, расположенных в границах городских округов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</si>
  <si>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</si>
  <si>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- право за размещение нестационарных объектов торговли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</si>
  <si>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- плата за размещение нестационарных объектов торговли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</si>
  <si>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разграничена-оплата по договору на установку и эксплуатацию рекламных конструкций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</si>
  <si>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</si>
  <si>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</si>
  <si>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</si>
  <si>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</si>
  <si>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</si>
  <si>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</si>
  <si>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</si>
  <si>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</si>
  <si>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</si>
  <si>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</si>
  <si>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</si>
  <si>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бюджетов городских округов</t>
  </si>
  <si>
    <t>Прочие доходы от компенсации затрат бюджетов городских округов-дебиторская задолженность МУП "Зеленый город"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</si>
  <si>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</si>
  <si>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</si>
  <si>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</si>
  <si>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</si>
  <si>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</si>
  <si>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</si>
  <si>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</si>
  <si>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</si>
  <si>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</si>
  <si>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</si>
  <si>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</si>
  <si>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</si>
  <si>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</si>
  <si>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</si>
  <si>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</si>
  <si>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</si>
  <si>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</si>
  <si>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</si>
  <si>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</si>
  <si>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</si>
  <si>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</si>
  <si>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</si>
  <si>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</si>
  <si>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</si>
  <si>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</si>
  <si>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</si>
  <si>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</si>
  <si>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</si>
  <si>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</si>
  <si>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</si>
  <si>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</si>
  <si>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</si>
  <si>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ПРОЧИЕ НЕНАЛОГОВЫЕ ДОХОДЫ</t>
  </si>
  <si>
    <t>Прочие неналоговые доходы</t>
  </si>
  <si>
    <t>Прочие неналоговые доходы бюджетов городских округов</t>
  </si>
  <si>
    <t>Прочие неналоговые доходы бюджетов городских округов – за вырубку зеленых насаждений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</si>
  <si>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</si>
  <si>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</si>
  <si>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</si>
  <si>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</si>
  <si>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</si>
  <si>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</si>
  <si>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</si>
  <si>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всего</t>
  </si>
  <si>
    <t>Дефицит бюджета городского округа</t>
  </si>
  <si>
    <t>Источники финансирования дефицита бюджета - всего</t>
  </si>
  <si>
    <t>Бюджетные кредиты из других бюджетов бюджетной системы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</si>
  <si>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</si>
  <si>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</si>
  <si>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</si>
  <si>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</si>
  <si>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</si>
  <si>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</si>
  <si>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</si>
  <si>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</si>
  <si>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</si>
  <si>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</si>
  <si>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РАСХОДЫ БЮДЖЕТА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</si>
  <si>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</si>
  <si>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</si>
  <si>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</si>
  <si>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</si>
  <si>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</si>
  <si>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</si>
  <si>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</si>
  <si>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</si>
  <si>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</si>
  <si>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</si>
  <si>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</si>
  <si>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</si>
  <si>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</si>
  <si>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</si>
  <si>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</si>
  <si>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</si>
  <si>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</si>
  <si>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</si>
  <si>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</si>
  <si>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</si>
  <si>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</si>
  <si>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</si>
  <si>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</si>
  <si>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</si>
  <si>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</si>
  <si>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</si>
  <si>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</si>
  <si>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</si>
  <si>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</si>
  <si>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</si>
  <si>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</si>
  <si>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</si>
  <si>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</si>
  <si>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</si>
  <si>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</si>
  <si>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</si>
  <si>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</si>
  <si>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</si>
  <si>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</si>
  <si>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</si>
  <si>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</si>
  <si>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</si>
  <si>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</si>
  <si>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</si>
  <si>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Расходы бюджета - всего</t>
  </si>
  <si>
    <t>СПРАВОЧНО</t>
  </si>
  <si>
    <t>Оплата труда (КВР 111,119,121,129)</t>
  </si>
  <si>
    <t>Начальник финансового управления</t>
  </si>
  <si>
    <t>Г.Б. Ильинова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</si>
</sst>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&quot;&quot;###,##0.00"/>
  </numFmts>
  <fonts count="7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u val="single"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96">
    <xf numFmtId="0" fontId="0" fillId="0" borderId="0" xfId="0" applyFill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0" fontId="1" fillId="0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2" fillId="0" borderId="2" xfId="0" applyNumberFormat="1" applyFont="1" applyFill="1" applyBorder="1" applyAlignment="1" applyProtection="1">
      <alignment horizontal="center" wrapText="1"/>
      <protection/>
    </xf>
    <xf numFmtId="3" fontId="3" fillId="0" borderId="3" xfId="0" applyNumberFormat="1" applyFont="1" applyFill="1" applyBorder="1" applyAlignment="1" applyProtection="1">
      <alignment horizontal="center" wrapText="1"/>
      <protection/>
    </xf>
    <xf numFmtId="3" fontId="2" fillId="0" borderId="3" xfId="0" applyNumberFormat="1" applyFont="1" applyFill="1" applyBorder="1" applyAlignment="1" applyProtection="1">
      <alignment horizontal="center" wrapText="1"/>
      <protection/>
    </xf>
    <xf numFmtId="0" fontId="1" fillId="0" borderId="4" xfId="0" applyFont="1" applyFill="1" applyBorder="1" applyAlignment="1" applyProtection="1">
      <alignment horizontal="left" vertical="top" wrapText="1"/>
      <protection/>
    </xf>
    <xf numFmtId="0" fontId="0" fillId="0" borderId="4" xfId="0" applyFill="1" applyBorder="1" applyAlignment="1" applyProtection="1">
      <alignment horizontal="left" vertical="top" wrapText="1"/>
      <protection/>
    </xf>
    <xf numFmtId="164" fontId="3" fillId="0" borderId="5" xfId="0" applyNumberFormat="1" applyFont="1" applyFill="1" applyBorder="1" applyAlignment="1" applyProtection="1">
      <alignment horizontal="center" wrapText="1"/>
      <protection/>
    </xf>
    <xf numFmtId="164" fontId="3" fillId="0" borderId="5" xfId="0" applyNumberFormat="1" applyFont="1" applyFill="1" applyBorder="1" applyAlignment="1" applyProtection="1">
      <alignment horizontal="center"/>
      <protection/>
    </xf>
    <xf numFmtId="3" fontId="3" fillId="0" borderId="5" xfId="0" applyNumberFormat="1" applyFont="1" applyFill="1" applyBorder="1" applyAlignment="1" applyProtection="1">
      <alignment horizontal="center"/>
      <protection/>
    </xf>
    <xf numFmtId="3" fontId="3" fillId="0" borderId="6" xfId="0" applyNumberFormat="1" applyFont="1" applyFill="1" applyBorder="1" applyAlignment="1" applyProtection="1">
      <alignment horizontal="center"/>
      <protection/>
    </xf>
    <xf numFmtId="3" fontId="3" fillId="0" borderId="7" xfId="0" applyNumberFormat="1" applyFont="1" applyFill="1" applyBorder="1" applyAlignment="1" applyProtection="1">
      <alignment horizontal="center" wrapText="1"/>
      <protection/>
    </xf>
    <xf numFmtId="3" fontId="2" fillId="0" borderId="7" xfId="0" applyNumberFormat="1" applyFont="1" applyFill="1" applyBorder="1" applyAlignment="1" applyProtection="1">
      <alignment horizontal="center" wrapText="1"/>
      <protection/>
    </xf>
    <xf numFmtId="3" fontId="2" fillId="0" borderId="8" xfId="0" applyNumberFormat="1" applyFont="1" applyFill="1" applyBorder="1" applyAlignment="1" applyProtection="1">
      <alignment horizontal="center" wrapText="1"/>
      <protection/>
    </xf>
    <xf numFmtId="3" fontId="3" fillId="0" borderId="8" xfId="0" applyNumberFormat="1" applyFont="1" applyFill="1" applyBorder="1" applyAlignment="1" applyProtection="1">
      <alignment horizontal="center" wrapText="1"/>
      <protection/>
    </xf>
    <xf numFmtId="3" fontId="3" fillId="0" borderId="5" xfId="0" applyNumberFormat="1" applyFont="1" applyFill="1" applyBorder="1" applyAlignment="1" applyProtection="1">
      <alignment horizontal="center" wrapText="1"/>
      <protection/>
    </xf>
    <xf numFmtId="3" fontId="2" fillId="0" borderId="5" xfId="0" applyNumberFormat="1" applyFont="1" applyFill="1" applyBorder="1" applyAlignment="1" applyProtection="1">
      <alignment horizontal="center" wrapText="1"/>
      <protection/>
    </xf>
    <xf numFmtId="3" fontId="3" fillId="0" borderId="9" xfId="0" applyNumberFormat="1" applyFont="1" applyFill="1" applyBorder="1" applyAlignment="1" applyProtection="1">
      <alignment horizontal="center" wrapText="1"/>
      <protection/>
    </xf>
    <xf numFmtId="3" fontId="2" fillId="0" borderId="9" xfId="0" applyNumberFormat="1" applyFont="1" applyFill="1" applyBorder="1" applyAlignment="1" applyProtection="1">
      <alignment horizontal="center" wrapText="1"/>
      <protection/>
    </xf>
    <xf numFmtId="0" fontId="2" fillId="0" borderId="3" xfId="0" applyFont="1" applyFill="1" applyBorder="1" applyAlignment="1" applyProtection="1">
      <alignment horizontal="center" wrapText="1"/>
      <protection/>
    </xf>
    <xf numFmtId="3" fontId="2" fillId="0" borderId="10" xfId="0" applyNumberFormat="1" applyFont="1" applyFill="1" applyBorder="1" applyAlignment="1" applyProtection="1">
      <alignment horizontal="center" wrapText="1"/>
      <protection/>
    </xf>
    <xf numFmtId="3" fontId="3" fillId="0" borderId="11" xfId="0" applyNumberFormat="1" applyFont="1" applyFill="1" applyBorder="1" applyAlignment="1" applyProtection="1">
      <alignment horizontal="center" wrapText="1"/>
      <protection/>
    </xf>
    <xf numFmtId="3" fontId="2" fillId="0" borderId="11" xfId="0" applyNumberFormat="1" applyFont="1" applyFill="1" applyBorder="1" applyAlignment="1" applyProtection="1">
      <alignment horizontal="center" wrapText="1"/>
      <protection/>
    </xf>
    <xf numFmtId="3" fontId="2" fillId="0" borderId="5" xfId="0" applyNumberFormat="1" applyFont="1" applyFill="1" applyBorder="1" applyAlignment="1" applyProtection="1">
      <alignment horizontal="center" wrapText="1"/>
      <protection/>
    </xf>
    <xf numFmtId="0" fontId="2" fillId="0" borderId="5" xfId="0" applyFont="1" applyFill="1" applyBorder="1" applyAlignment="1" applyProtection="1">
      <alignment horizontal="center" wrapText="1"/>
      <protection/>
    </xf>
    <xf numFmtId="3" fontId="2" fillId="0" borderId="0" xfId="0" applyNumberFormat="1" applyFont="1" applyFill="1" applyAlignment="1" applyProtection="1">
      <alignment/>
      <protection/>
    </xf>
    <xf numFmtId="3" fontId="2" fillId="2" borderId="2" xfId="0" applyNumberFormat="1" applyFont="1" applyFill="1" applyBorder="1" applyAlignment="1" applyProtection="1">
      <alignment horizontal="center" wrapText="1"/>
      <protection/>
    </xf>
    <xf numFmtId="0" fontId="0" fillId="2" borderId="0" xfId="0" applyFill="1" applyAlignment="1" applyProtection="1">
      <alignment/>
      <protection/>
    </xf>
    <xf numFmtId="3" fontId="3" fillId="2" borderId="2" xfId="0" applyNumberFormat="1" applyFont="1" applyFill="1" applyBorder="1" applyAlignment="1" applyProtection="1">
      <alignment horizontal="center" wrapText="1"/>
      <protection/>
    </xf>
    <xf numFmtId="3" fontId="2" fillId="2" borderId="3" xfId="0" applyNumberFormat="1" applyFont="1" applyFill="1" applyBorder="1" applyAlignment="1" applyProtection="1">
      <alignment horizontal="center" wrapText="1"/>
      <protection/>
    </xf>
    <xf numFmtId="3" fontId="3" fillId="2" borderId="3" xfId="0" applyNumberFormat="1" applyFont="1" applyFill="1" applyBorder="1" applyAlignment="1" applyProtection="1">
      <alignment horizontal="center" wrapText="1"/>
      <protection/>
    </xf>
    <xf numFmtId="0" fontId="0" fillId="2" borderId="4" xfId="0" applyFill="1" applyBorder="1" applyAlignment="1" applyProtection="1">
      <alignment horizontal="left" vertical="top" wrapText="1"/>
      <protection/>
    </xf>
    <xf numFmtId="3" fontId="0" fillId="0" borderId="0" xfId="0" applyNumberForma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/>
    </xf>
    <xf numFmtId="0" fontId="1" fillId="2" borderId="4" xfId="0" applyFont="1" applyFill="1" applyBorder="1" applyAlignment="1" applyProtection="1">
      <alignment horizontal="left" vertical="top" wrapText="1"/>
      <protection/>
    </xf>
    <xf numFmtId="3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top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2" borderId="12" xfId="0" applyFont="1" applyFill="1" applyBorder="1" applyAlignment="1" applyProtection="1">
      <alignment horizontal="left" vertical="top" wrapText="1"/>
      <protection/>
    </xf>
    <xf numFmtId="3" fontId="3" fillId="2" borderId="8" xfId="0" applyNumberFormat="1" applyFont="1" applyFill="1" applyBorder="1" applyAlignment="1" applyProtection="1">
      <alignment horizontal="center" wrapText="1"/>
      <protection/>
    </xf>
    <xf numFmtId="3" fontId="3" fillId="2" borderId="10" xfId="0" applyNumberFormat="1" applyFont="1" applyFill="1" applyBorder="1" applyAlignment="1" applyProtection="1">
      <alignment horizontal="center" wrapText="1"/>
      <protection/>
    </xf>
    <xf numFmtId="3" fontId="3" fillId="2" borderId="5" xfId="0" applyNumberFormat="1" applyFont="1" applyFill="1" applyBorder="1" applyAlignment="1" applyProtection="1">
      <alignment horizontal="center" wrapText="1"/>
      <protection/>
    </xf>
    <xf numFmtId="164" fontId="3" fillId="0" borderId="13" xfId="0" applyNumberFormat="1" applyFont="1" applyFill="1" applyBorder="1" applyAlignment="1" applyProtection="1">
      <alignment horizontal="center" wrapText="1"/>
      <protection/>
    </xf>
    <xf numFmtId="164" fontId="3" fillId="0" borderId="13" xfId="0" applyNumberFormat="1" applyFont="1" applyFill="1" applyBorder="1" applyAlignment="1" applyProtection="1">
      <alignment horizontal="center"/>
      <protection/>
    </xf>
    <xf numFmtId="3" fontId="3" fillId="0" borderId="13" xfId="0" applyNumberFormat="1" applyFont="1" applyFill="1" applyBorder="1" applyAlignment="1" applyProtection="1">
      <alignment horizontal="center"/>
      <protection/>
    </xf>
    <xf numFmtId="3" fontId="3" fillId="0" borderId="14" xfId="0" applyNumberFormat="1" applyFont="1" applyFill="1" applyBorder="1" applyAlignment="1" applyProtection="1">
      <alignment horizontal="center"/>
      <protection/>
    </xf>
    <xf numFmtId="3" fontId="3" fillId="0" borderId="5" xfId="0" applyNumberFormat="1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left" vertical="top"/>
      <protection/>
    </xf>
    <xf numFmtId="0" fontId="4" fillId="0" borderId="5" xfId="0" applyFont="1" applyFill="1" applyBorder="1" applyAlignment="1" applyProtection="1">
      <alignment horizontal="right" wrapText="1"/>
      <protection/>
    </xf>
    <xf numFmtId="0" fontId="1" fillId="0" borderId="16" xfId="0" applyFont="1" applyFill="1" applyBorder="1" applyAlignment="1" applyProtection="1">
      <alignment horizontal="left" vertical="top"/>
      <protection/>
    </xf>
    <xf numFmtId="3" fontId="3" fillId="0" borderId="17" xfId="0" applyNumberFormat="1" applyFont="1" applyFill="1" applyBorder="1" applyAlignment="1" applyProtection="1">
      <alignment horizontal="center"/>
      <protection/>
    </xf>
    <xf numFmtId="164" fontId="3" fillId="0" borderId="17" xfId="0" applyNumberFormat="1" applyFont="1" applyFill="1" applyBorder="1" applyAlignment="1" applyProtection="1">
      <alignment horizontal="center" wrapText="1"/>
      <protection/>
    </xf>
    <xf numFmtId="164" fontId="3" fillId="0" borderId="17" xfId="0" applyNumberFormat="1" applyFont="1" applyFill="1" applyBorder="1" applyAlignment="1" applyProtection="1">
      <alignment horizontal="center"/>
      <protection/>
    </xf>
    <xf numFmtId="3" fontId="3" fillId="0" borderId="18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top"/>
      <protection/>
    </xf>
    <xf numFmtId="0" fontId="2" fillId="0" borderId="0" xfId="0" applyFont="1" applyFill="1" applyAlignment="1" applyProtection="1">
      <alignment/>
      <protection/>
    </xf>
    <xf numFmtId="0" fontId="1" fillId="0" borderId="2" xfId="0" applyFont="1" applyFill="1" applyBorder="1" applyAlignment="1" applyProtection="1">
      <alignment horizontal="center" vertical="top"/>
      <protection/>
    </xf>
    <xf numFmtId="3" fontId="1" fillId="0" borderId="2" xfId="0" applyNumberFormat="1" applyFont="1" applyFill="1" applyBorder="1" applyAlignment="1" applyProtection="1">
      <alignment horizontal="center" vertical="top"/>
      <protection/>
    </xf>
    <xf numFmtId="0" fontId="1" fillId="0" borderId="4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/>
    </xf>
    <xf numFmtId="0" fontId="1" fillId="2" borderId="12" xfId="0" applyFont="1" applyFill="1" applyBorder="1" applyAlignment="1" applyProtection="1">
      <alignment horizontal="left" vertical="center" wrapText="1"/>
      <protection/>
    </xf>
    <xf numFmtId="0" fontId="1" fillId="0" borderId="4" xfId="0" applyFont="1" applyFill="1" applyBorder="1" applyAlignment="1" applyProtection="1">
      <alignment horizontal="left" vertical="center"/>
      <protection/>
    </xf>
    <xf numFmtId="0" fontId="1" fillId="0" borderId="19" xfId="0" applyFont="1" applyFill="1" applyBorder="1" applyAlignment="1" applyProtection="1">
      <alignment horizontal="center" vertical="top"/>
      <protection/>
    </xf>
    <xf numFmtId="0" fontId="1" fillId="2" borderId="15" xfId="0" applyFont="1" applyFill="1" applyBorder="1" applyAlignment="1" applyProtection="1">
      <alignment horizontal="left" vertical="top" wrapText="1"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left" vertical="top" wrapText="1"/>
      <protection/>
    </xf>
    <xf numFmtId="3" fontId="3" fillId="2" borderId="17" xfId="0" applyNumberFormat="1" applyFont="1" applyFill="1" applyBorder="1" applyAlignment="1" applyProtection="1">
      <alignment horizontal="center"/>
      <protection/>
    </xf>
    <xf numFmtId="3" fontId="2" fillId="2" borderId="8" xfId="0" applyNumberFormat="1" applyFont="1" applyFill="1" applyBorder="1" applyAlignment="1" applyProtection="1">
      <alignment horizontal="center" wrapText="1"/>
      <protection/>
    </xf>
    <xf numFmtId="3" fontId="3" fillId="2" borderId="5" xfId="0" applyNumberFormat="1" applyFont="1" applyFill="1" applyBorder="1" applyAlignment="1" applyProtection="1">
      <alignment horizontal="center" wrapText="1"/>
      <protection/>
    </xf>
    <xf numFmtId="3" fontId="3" fillId="2" borderId="7" xfId="0" applyNumberFormat="1" applyFont="1" applyFill="1" applyBorder="1" applyAlignment="1" applyProtection="1">
      <alignment horizontal="center" wrapText="1"/>
      <protection/>
    </xf>
    <xf numFmtId="3" fontId="2" fillId="2" borderId="5" xfId="0" applyNumberFormat="1" applyFont="1" applyFill="1" applyBorder="1" applyAlignment="1" applyProtection="1">
      <alignment horizontal="center" wrapText="1"/>
      <protection/>
    </xf>
    <xf numFmtId="3" fontId="2" fillId="2" borderId="7" xfId="0" applyNumberFormat="1" applyFont="1" applyFill="1" applyBorder="1" applyAlignment="1" applyProtection="1">
      <alignment horizontal="center" wrapText="1"/>
      <protection/>
    </xf>
    <xf numFmtId="3" fontId="3" fillId="2" borderId="9" xfId="0" applyNumberFormat="1" applyFont="1" applyFill="1" applyBorder="1" applyAlignment="1" applyProtection="1">
      <alignment horizontal="center" wrapText="1"/>
      <protection/>
    </xf>
    <xf numFmtId="3" fontId="3" fillId="2" borderId="11" xfId="0" applyNumberFormat="1" applyFont="1" applyFill="1" applyBorder="1" applyAlignment="1" applyProtection="1">
      <alignment horizontal="center" wrapText="1"/>
      <protection/>
    </xf>
    <xf numFmtId="3" fontId="2" fillId="2" borderId="9" xfId="0" applyNumberFormat="1" applyFont="1" applyFill="1" applyBorder="1" applyAlignment="1" applyProtection="1">
      <alignment horizontal="center" wrapText="1"/>
      <protection/>
    </xf>
    <xf numFmtId="3" fontId="2" fillId="2" borderId="11" xfId="0" applyNumberFormat="1" applyFont="1" applyFill="1" applyBorder="1" applyAlignment="1" applyProtection="1">
      <alignment horizontal="center" wrapText="1"/>
      <protection/>
    </xf>
    <xf numFmtId="3" fontId="2" fillId="2" borderId="10" xfId="0" applyNumberFormat="1" applyFont="1" applyFill="1" applyBorder="1" applyAlignment="1" applyProtection="1">
      <alignment horizontal="center" wrapText="1"/>
      <protection/>
    </xf>
    <xf numFmtId="3" fontId="2" fillId="2" borderId="5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 vertical="top"/>
      <protection/>
    </xf>
    <xf numFmtId="0" fontId="1" fillId="0" borderId="20" xfId="0" applyFont="1" applyFill="1" applyBorder="1" applyAlignment="1" applyProtection="1">
      <alignment horizontal="center" vertical="top"/>
      <protection/>
    </xf>
    <xf numFmtId="0" fontId="1" fillId="0" borderId="21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3" fontId="1" fillId="0" borderId="22" xfId="0" applyNumberFormat="1" applyFont="1" applyFill="1" applyBorder="1" applyAlignment="1" applyProtection="1">
      <alignment horizontal="center" vertical="top" wrapText="1"/>
      <protection/>
    </xf>
    <xf numFmtId="3" fontId="1" fillId="0" borderId="23" xfId="0" applyNumberFormat="1" applyFont="1" applyFill="1" applyBorder="1" applyAlignment="1" applyProtection="1">
      <alignment horizontal="center" vertical="top" wrapText="1"/>
      <protection/>
    </xf>
    <xf numFmtId="165" fontId="1" fillId="0" borderId="22" xfId="0" applyNumberFormat="1" applyFont="1" applyFill="1" applyBorder="1" applyAlignment="1" applyProtection="1">
      <alignment horizontal="center" vertical="top" wrapText="1"/>
      <protection/>
    </xf>
    <xf numFmtId="165" fontId="1" fillId="0" borderId="23" xfId="0" applyNumberFormat="1" applyFont="1" applyFill="1" applyBorder="1" applyAlignment="1" applyProtection="1">
      <alignment horizontal="center" vertical="top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&#1083;&#1091;&#1075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9"/>
  <sheetViews>
    <sheetView tabSelected="1" workbookViewId="0" topLeftCell="A1">
      <selection activeCell="A7" sqref="A7:H7"/>
    </sheetView>
  </sheetViews>
  <sheetFormatPr defaultColWidth="9.140625" defaultRowHeight="15" customHeight="1"/>
  <cols>
    <col min="1" max="1" width="65.8515625" style="4" customWidth="1"/>
    <col min="2" max="2" width="14.8515625" style="28" customWidth="1"/>
    <col min="3" max="4" width="14.421875" style="0" customWidth="1"/>
    <col min="5" max="6" width="13.140625" style="0" customWidth="1"/>
    <col min="7" max="7" width="14.00390625" style="0" customWidth="1"/>
    <col min="8" max="8" width="14.421875" style="0" customWidth="1"/>
    <col min="9" max="9" width="9.140625" style="0" customWidth="1"/>
    <col min="10" max="10" width="15.57421875" style="0" customWidth="1"/>
  </cols>
  <sheetData>
    <row r="1" spans="1:6" ht="12" customHeight="1">
      <c r="A1" s="40"/>
      <c r="B1"/>
      <c r="C1" s="41"/>
      <c r="D1" s="41"/>
      <c r="F1" s="41" t="s">
        <v>0</v>
      </c>
    </row>
    <row r="2" spans="1:6" ht="12" customHeight="1">
      <c r="A2" s="40"/>
      <c r="B2"/>
      <c r="C2" s="41"/>
      <c r="D2" s="41"/>
      <c r="F2" s="41" t="s">
        <v>1</v>
      </c>
    </row>
    <row r="3" spans="1:6" ht="12" customHeight="1">
      <c r="A3" s="40"/>
      <c r="B3"/>
      <c r="C3" s="41"/>
      <c r="D3" s="41"/>
      <c r="F3" s="41" t="s">
        <v>2</v>
      </c>
    </row>
    <row r="4" spans="1:6" ht="12" customHeight="1">
      <c r="A4" s="40"/>
      <c r="B4"/>
      <c r="C4" s="41"/>
      <c r="D4" s="41"/>
      <c r="F4" s="41" t="s">
        <v>3</v>
      </c>
    </row>
    <row r="5" spans="1:7" ht="12" customHeight="1">
      <c r="A5" s="40"/>
      <c r="B5"/>
      <c r="C5" s="41"/>
      <c r="D5" s="41"/>
      <c r="F5" s="42" t="s">
        <v>4</v>
      </c>
      <c r="G5" s="60"/>
    </row>
    <row r="6" spans="1:4" ht="12" customHeight="1">
      <c r="A6" s="40"/>
      <c r="B6"/>
      <c r="C6" s="43"/>
      <c r="D6" s="43"/>
    </row>
    <row r="7" spans="1:8" ht="12" customHeight="1">
      <c r="A7" s="85" t="s">
        <v>5</v>
      </c>
      <c r="B7" s="85"/>
      <c r="C7" s="85"/>
      <c r="D7" s="85"/>
      <c r="E7" s="85"/>
      <c r="F7" s="85"/>
      <c r="G7" s="85"/>
      <c r="H7" s="85"/>
    </row>
    <row r="8" spans="1:8" ht="12" customHeight="1">
      <c r="A8" s="85" t="s">
        <v>6</v>
      </c>
      <c r="B8" s="85"/>
      <c r="C8" s="85"/>
      <c r="D8" s="85"/>
      <c r="E8" s="85"/>
      <c r="F8" s="85"/>
      <c r="G8" s="85"/>
      <c r="H8" s="85"/>
    </row>
    <row r="9" spans="1:8" ht="24.75" customHeight="1">
      <c r="A9" s="88"/>
      <c r="B9" s="89"/>
      <c r="C9" s="89"/>
      <c r="D9" s="89"/>
      <c r="H9" s="39" t="s">
        <v>7</v>
      </c>
    </row>
    <row r="10" spans="1:8" ht="33" customHeight="1">
      <c r="A10" s="90" t="s">
        <v>8</v>
      </c>
      <c r="B10" s="92" t="s">
        <v>9</v>
      </c>
      <c r="C10" s="90" t="s">
        <v>10</v>
      </c>
      <c r="D10" s="94" t="s">
        <v>11</v>
      </c>
      <c r="E10" s="86" t="s">
        <v>12</v>
      </c>
      <c r="F10" s="87"/>
      <c r="G10" s="86" t="s">
        <v>13</v>
      </c>
      <c r="H10" s="87"/>
    </row>
    <row r="11" spans="1:8" ht="39" customHeight="1">
      <c r="A11" s="91"/>
      <c r="B11" s="93"/>
      <c r="C11" s="91"/>
      <c r="D11" s="95"/>
      <c r="E11" s="1" t="s">
        <v>14</v>
      </c>
      <c r="F11" s="1" t="s">
        <v>15</v>
      </c>
      <c r="G11" s="1" t="s">
        <v>14</v>
      </c>
      <c r="H11" s="1" t="s">
        <v>15</v>
      </c>
    </row>
    <row r="12" spans="1:8" ht="12.75" customHeight="1">
      <c r="A12" s="2">
        <v>1</v>
      </c>
      <c r="B12" s="38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</row>
    <row r="13" spans="1:8" ht="22.5" customHeight="1">
      <c r="A13" s="68" t="s">
        <v>16</v>
      </c>
      <c r="B13" s="64"/>
      <c r="C13" s="63"/>
      <c r="D13" s="63"/>
      <c r="E13" s="63"/>
      <c r="F13" s="63"/>
      <c r="G13" s="63"/>
      <c r="H13" s="69"/>
    </row>
    <row r="14" spans="1:8" s="3" customFormat="1" ht="15" customHeight="1">
      <c r="A14" s="37" t="s">
        <v>17</v>
      </c>
      <c r="B14" s="31">
        <v>2278971</v>
      </c>
      <c r="C14" s="31">
        <v>2278971</v>
      </c>
      <c r="D14" s="33">
        <v>1048585</v>
      </c>
      <c r="E14" s="48">
        <f>D14/B14*100</f>
        <v>46.01133581778794</v>
      </c>
      <c r="F14" s="49">
        <f>D14/C14*100</f>
        <v>46.01133581778794</v>
      </c>
      <c r="G14" s="50">
        <f>D14-B14</f>
        <v>-1230386</v>
      </c>
      <c r="H14" s="51">
        <f>D14-C14</f>
        <v>-1230386</v>
      </c>
    </row>
    <row r="15" spans="1:8" s="3" customFormat="1" ht="15" customHeight="1">
      <c r="A15" s="37" t="s">
        <v>18</v>
      </c>
      <c r="B15" s="31">
        <v>1602499</v>
      </c>
      <c r="C15" s="31">
        <v>1602499</v>
      </c>
      <c r="D15" s="33">
        <v>758065</v>
      </c>
      <c r="E15" s="48">
        <f>D15/B15*100</f>
        <v>47.30517772553992</v>
      </c>
      <c r="F15" s="49">
        <f>D15/C15*100</f>
        <v>47.30517772553992</v>
      </c>
      <c r="G15" s="50">
        <f>D15-B15</f>
        <v>-844434</v>
      </c>
      <c r="H15" s="51">
        <f>D15-C15</f>
        <v>-844434</v>
      </c>
    </row>
    <row r="16" spans="1:8" ht="15" customHeight="1">
      <c r="A16" s="34" t="s">
        <v>19</v>
      </c>
      <c r="B16" s="29">
        <v>1602499</v>
      </c>
      <c r="C16" s="29">
        <v>1602499</v>
      </c>
      <c r="D16" s="32">
        <v>758065</v>
      </c>
      <c r="E16" s="48">
        <f>D16/B16*100</f>
        <v>47.30517772553992</v>
      </c>
      <c r="F16" s="49">
        <f>D16/C16*100</f>
        <v>47.30517772553992</v>
      </c>
      <c r="G16" s="50">
        <f>D16-B16</f>
        <v>-844434</v>
      </c>
      <c r="H16" s="51">
        <f>D16-C16</f>
        <v>-844434</v>
      </c>
    </row>
    <row r="17" spans="1:8" ht="51" customHeight="1">
      <c r="A17" s="34" t="s">
        <v>20</v>
      </c>
      <c r="B17" s="29">
        <v>1476941</v>
      </c>
      <c r="C17" s="29">
        <v>1476941</v>
      </c>
      <c r="D17" s="32">
        <v>693803</v>
      </c>
      <c r="E17" s="48">
        <f>D17/B17*100</f>
        <v>46.975674722280715</v>
      </c>
      <c r="F17" s="49">
        <f>D17/C17*100</f>
        <v>46.975674722280715</v>
      </c>
      <c r="G17" s="50">
        <f>D17-B17</f>
        <v>-783138</v>
      </c>
      <c r="H17" s="51">
        <f>D17-C17</f>
        <v>-783138</v>
      </c>
    </row>
    <row r="18" spans="1:8" ht="88.5" customHeight="1">
      <c r="A18" s="34" t="s">
        <v>21</v>
      </c>
      <c r="B18" s="29">
        <v>9569</v>
      </c>
      <c r="C18" s="29">
        <v>9569</v>
      </c>
      <c r="D18" s="32">
        <v>1449</v>
      </c>
      <c r="E18" s="48">
        <f>D18/B18*100</f>
        <v>15.142648134601316</v>
      </c>
      <c r="F18" s="49">
        <f>D18/C18*100</f>
        <v>15.142648134601316</v>
      </c>
      <c r="G18" s="50">
        <f>D18-B18</f>
        <v>-8120</v>
      </c>
      <c r="H18" s="51">
        <f>D18-C18</f>
        <v>-8120</v>
      </c>
    </row>
    <row r="19" spans="1:8" s="30" customFormat="1" ht="37.5" customHeight="1">
      <c r="A19" s="34" t="s">
        <v>22</v>
      </c>
      <c r="B19" s="29">
        <v>15982</v>
      </c>
      <c r="C19" s="29">
        <v>15982</v>
      </c>
      <c r="D19" s="32">
        <v>11049</v>
      </c>
      <c r="E19" s="48">
        <f>D19/B19*100</f>
        <v>69.13402577900138</v>
      </c>
      <c r="F19" s="49">
        <f>D19/C19*100</f>
        <v>69.13402577900138</v>
      </c>
      <c r="G19" s="50">
        <f>D19-B19</f>
        <v>-4933</v>
      </c>
      <c r="H19" s="51">
        <f>D19-C19</f>
        <v>-4933</v>
      </c>
    </row>
    <row r="20" spans="1:8" ht="63" customHeight="1">
      <c r="A20" s="34" t="s">
        <v>23</v>
      </c>
      <c r="B20" s="29">
        <v>48365</v>
      </c>
      <c r="C20" s="29">
        <v>48365</v>
      </c>
      <c r="D20" s="32">
        <v>19153</v>
      </c>
      <c r="E20" s="48">
        <f>D20/B20*100</f>
        <v>39.60095110100279</v>
      </c>
      <c r="F20" s="49">
        <f>D20/C20*100</f>
        <v>39.60095110100279</v>
      </c>
      <c r="G20" s="50">
        <f>D20-B20</f>
        <v>-29212</v>
      </c>
      <c r="H20" s="51">
        <f>D20-C20</f>
        <v>-29212</v>
      </c>
    </row>
    <row r="21" spans="1:8" ht="63" customHeight="1">
      <c r="A21" s="34" t="s">
        <v>24</v>
      </c>
      <c r="B21" s="29">
        <v>51642</v>
      </c>
      <c r="C21" s="29">
        <v>51642</v>
      </c>
      <c r="D21" s="32">
        <v>32611</v>
      </c>
      <c r="E21" s="48">
        <f>D21/B21*100</f>
        <v>63.14821269509314</v>
      </c>
      <c r="F21" s="49">
        <f>D21/C21*100</f>
        <v>63.14821269509314</v>
      </c>
      <c r="G21" s="50">
        <f>D21-B21</f>
        <v>-19031</v>
      </c>
      <c r="H21" s="51">
        <f>D21-C21</f>
        <v>-19031</v>
      </c>
    </row>
    <row r="22" spans="1:8" s="3" customFormat="1" ht="24.75" customHeight="1">
      <c r="A22" s="37" t="s">
        <v>25</v>
      </c>
      <c r="B22" s="31">
        <v>63527</v>
      </c>
      <c r="C22" s="31">
        <v>63527</v>
      </c>
      <c r="D22" s="33">
        <v>34404</v>
      </c>
      <c r="E22" s="48">
        <f>D22/B22*100</f>
        <v>54.15650038566279</v>
      </c>
      <c r="F22" s="49">
        <f>D22/C22*100</f>
        <v>54.15650038566279</v>
      </c>
      <c r="G22" s="50">
        <f>D22-B22</f>
        <v>-29123</v>
      </c>
      <c r="H22" s="51">
        <f>D22-C22</f>
        <v>-29123</v>
      </c>
    </row>
    <row r="23" spans="1:8" ht="24.75" customHeight="1">
      <c r="A23" s="34" t="s">
        <v>26</v>
      </c>
      <c r="B23" s="29">
        <v>63527</v>
      </c>
      <c r="C23" s="29">
        <v>63527</v>
      </c>
      <c r="D23" s="32">
        <v>34404</v>
      </c>
      <c r="E23" s="48">
        <f>D23/B23*100</f>
        <v>54.15650038566279</v>
      </c>
      <c r="F23" s="49">
        <f>D23/C23*100</f>
        <v>54.15650038566279</v>
      </c>
      <c r="G23" s="50">
        <f>D23-B23</f>
        <v>-29123</v>
      </c>
      <c r="H23" s="51">
        <f>D23-C23</f>
        <v>-29123</v>
      </c>
    </row>
    <row r="24" spans="1:8" ht="75.75" customHeight="1">
      <c r="A24" s="34" t="s">
        <v>27</v>
      </c>
      <c r="B24" s="29">
        <v>28722</v>
      </c>
      <c r="C24" s="29">
        <v>28722</v>
      </c>
      <c r="D24" s="32">
        <v>16934</v>
      </c>
      <c r="E24" s="48">
        <f>D24/B24*100</f>
        <v>58.958289812687134</v>
      </c>
      <c r="F24" s="49">
        <f>D24/C24*100</f>
        <v>58.958289812687134</v>
      </c>
      <c r="G24" s="50">
        <f>D24-B24</f>
        <v>-11788</v>
      </c>
      <c r="H24" s="51">
        <f>D24-C24</f>
        <v>-11788</v>
      </c>
    </row>
    <row r="25" spans="1:8" ht="88.5" customHeight="1">
      <c r="A25" s="34" t="s">
        <v>28</v>
      </c>
      <c r="B25" s="29">
        <v>159</v>
      </c>
      <c r="C25" s="29">
        <v>159</v>
      </c>
      <c r="D25" s="32">
        <v>100</v>
      </c>
      <c r="E25" s="48">
        <f>D25/B25*100</f>
        <v>62.893081761006286</v>
      </c>
      <c r="F25" s="49">
        <f>D25/C25*100</f>
        <v>62.893081761006286</v>
      </c>
      <c r="G25" s="50">
        <f>D25-B25</f>
        <v>-59</v>
      </c>
      <c r="H25" s="51">
        <f>D25-C25</f>
        <v>-59</v>
      </c>
    </row>
    <row r="26" spans="1:8" ht="75.75" customHeight="1">
      <c r="A26" s="34" t="s">
        <v>29</v>
      </c>
      <c r="B26" s="29">
        <v>38247</v>
      </c>
      <c r="C26" s="29">
        <v>38247</v>
      </c>
      <c r="D26" s="32">
        <v>19507</v>
      </c>
      <c r="E26" s="48">
        <f>D26/B26*100</f>
        <v>51.00269302167491</v>
      </c>
      <c r="F26" s="49">
        <f>D26/C26*100</f>
        <v>51.00269302167491</v>
      </c>
      <c r="G26" s="50">
        <f>D26-B26</f>
        <v>-18740</v>
      </c>
      <c r="H26" s="51">
        <f>D26-C26</f>
        <v>-18740</v>
      </c>
    </row>
    <row r="27" spans="1:8" ht="75.75" customHeight="1">
      <c r="A27" s="34" t="s">
        <v>30</v>
      </c>
      <c r="B27" s="29">
        <v>-3601</v>
      </c>
      <c r="C27" s="29">
        <v>-3601</v>
      </c>
      <c r="D27" s="32">
        <v>-2137</v>
      </c>
      <c r="E27" s="48">
        <f>D27/B27*100</f>
        <v>59.34462649264093</v>
      </c>
      <c r="F27" s="49">
        <f>D27/C27*100</f>
        <v>59.34462649264093</v>
      </c>
      <c r="G27" s="50">
        <f>D27-B27</f>
        <v>1464</v>
      </c>
      <c r="H27" s="51">
        <f>D27-C27</f>
        <v>1464</v>
      </c>
    </row>
    <row r="28" spans="1:8" s="3" customFormat="1" ht="15" customHeight="1">
      <c r="A28" s="37" t="s">
        <v>31</v>
      </c>
      <c r="B28" s="31">
        <v>204864</v>
      </c>
      <c r="C28" s="31">
        <v>204864</v>
      </c>
      <c r="D28" s="33">
        <v>107297</v>
      </c>
      <c r="E28" s="48">
        <f>D28/B28*100</f>
        <v>52.37474617307092</v>
      </c>
      <c r="F28" s="49">
        <f>D28/C28*100</f>
        <v>52.37474617307092</v>
      </c>
      <c r="G28" s="50">
        <f>D28-B28</f>
        <v>-97567</v>
      </c>
      <c r="H28" s="51">
        <f>D28-C28</f>
        <v>-97567</v>
      </c>
    </row>
    <row r="29" spans="1:8" ht="24.75" customHeight="1">
      <c r="A29" s="34" t="s">
        <v>32</v>
      </c>
      <c r="B29" s="31">
        <v>156155</v>
      </c>
      <c r="C29" s="31">
        <v>156155</v>
      </c>
      <c r="D29" s="33">
        <v>93786</v>
      </c>
      <c r="E29" s="48">
        <f>D29/B29*100</f>
        <v>60.05955621017579</v>
      </c>
      <c r="F29" s="49">
        <f>D29/C29*100</f>
        <v>60.05955621017579</v>
      </c>
      <c r="G29" s="50">
        <f>D29-B29</f>
        <v>-62369</v>
      </c>
      <c r="H29" s="51">
        <f>D29-C29</f>
        <v>-62369</v>
      </c>
    </row>
    <row r="30" spans="1:8" ht="24.75" customHeight="1">
      <c r="A30" s="34" t="s">
        <v>33</v>
      </c>
      <c r="B30" s="29">
        <v>124931</v>
      </c>
      <c r="C30" s="29">
        <v>124931</v>
      </c>
      <c r="D30" s="32">
        <v>73691</v>
      </c>
      <c r="E30" s="48">
        <f>D30/B30*100</f>
        <v>58.98535991867511</v>
      </c>
      <c r="F30" s="49">
        <f>D30/C30*100</f>
        <v>58.98535991867511</v>
      </c>
      <c r="G30" s="50">
        <f>D30-B30</f>
        <v>-51240</v>
      </c>
      <c r="H30" s="51">
        <f>D30-C30</f>
        <v>-51240</v>
      </c>
    </row>
    <row r="31" spans="1:8" ht="51" customHeight="1">
      <c r="A31" s="34" t="s">
        <v>34</v>
      </c>
      <c r="B31" s="29">
        <v>31224</v>
      </c>
      <c r="C31" s="29">
        <v>31224</v>
      </c>
      <c r="D31" s="32">
        <v>20098</v>
      </c>
      <c r="E31" s="48">
        <f>D31/B31*100</f>
        <v>64.36715347168844</v>
      </c>
      <c r="F31" s="49">
        <f>D31/C31*100</f>
        <v>64.36715347168844</v>
      </c>
      <c r="G31" s="50">
        <f>D31-B31</f>
        <v>-11126</v>
      </c>
      <c r="H31" s="51">
        <f>D31-C31</f>
        <v>-11126</v>
      </c>
    </row>
    <row r="32" spans="1:8" ht="24.75" customHeight="1">
      <c r="A32" s="34" t="s">
        <v>35</v>
      </c>
      <c r="B32" s="29">
        <v>0</v>
      </c>
      <c r="C32" s="29">
        <v>0</v>
      </c>
      <c r="D32" s="32">
        <v>-3</v>
      </c>
      <c r="E32" s="48">
        <v>0</v>
      </c>
      <c r="F32" s="49">
        <v>0</v>
      </c>
      <c r="G32" s="50">
        <f>D32-B32</f>
        <v>-3</v>
      </c>
      <c r="H32" s="51">
        <f>D32-C32</f>
        <v>-3</v>
      </c>
    </row>
    <row r="33" spans="1:8" ht="15" customHeight="1">
      <c r="A33" s="34" t="s">
        <v>36</v>
      </c>
      <c r="B33" s="31">
        <v>0</v>
      </c>
      <c r="C33" s="31">
        <v>0</v>
      </c>
      <c r="D33" s="33">
        <v>-264</v>
      </c>
      <c r="E33" s="48">
        <v>0</v>
      </c>
      <c r="F33" s="49">
        <v>0</v>
      </c>
      <c r="G33" s="50">
        <f>D33-B33</f>
        <v>-264</v>
      </c>
      <c r="H33" s="51">
        <f>D33-C33</f>
        <v>-264</v>
      </c>
    </row>
    <row r="34" spans="1:8" ht="15" customHeight="1">
      <c r="A34" s="34" t="s">
        <v>36</v>
      </c>
      <c r="B34" s="29">
        <v>0</v>
      </c>
      <c r="C34" s="29">
        <v>0</v>
      </c>
      <c r="D34" s="32">
        <v>-264</v>
      </c>
      <c r="E34" s="48">
        <v>0</v>
      </c>
      <c r="F34" s="49">
        <v>0</v>
      </c>
      <c r="G34" s="50">
        <f>D34-B34</f>
        <v>-264</v>
      </c>
      <c r="H34" s="51">
        <f>D34-C34</f>
        <v>-264</v>
      </c>
    </row>
    <row r="35" spans="1:8" s="30" customFormat="1" ht="15" customHeight="1">
      <c r="A35" s="34" t="s">
        <v>37</v>
      </c>
      <c r="B35" s="31">
        <v>269</v>
      </c>
      <c r="C35" s="31">
        <v>269</v>
      </c>
      <c r="D35" s="33">
        <v>-240</v>
      </c>
      <c r="E35" s="48">
        <f>D35/B35*100</f>
        <v>-89.21933085501858</v>
      </c>
      <c r="F35" s="49">
        <f>D35/C35*100</f>
        <v>-89.21933085501858</v>
      </c>
      <c r="G35" s="50">
        <f>D35-B35</f>
        <v>-509</v>
      </c>
      <c r="H35" s="51">
        <f>D35-C35</f>
        <v>-509</v>
      </c>
    </row>
    <row r="36" spans="1:8" ht="15" customHeight="1">
      <c r="A36" s="34" t="s">
        <v>37</v>
      </c>
      <c r="B36" s="29">
        <v>269</v>
      </c>
      <c r="C36" s="29">
        <v>269</v>
      </c>
      <c r="D36" s="32">
        <v>-240</v>
      </c>
      <c r="E36" s="48">
        <f>D36/B36*100</f>
        <v>-89.21933085501858</v>
      </c>
      <c r="F36" s="49">
        <f>D36/C36*100</f>
        <v>-89.21933085501858</v>
      </c>
      <c r="G36" s="50">
        <f>D36-B36</f>
        <v>-509</v>
      </c>
      <c r="H36" s="51">
        <f>D36-C36</f>
        <v>-509</v>
      </c>
    </row>
    <row r="37" spans="1:8" ht="24.75" customHeight="1">
      <c r="A37" s="34" t="s">
        <v>38</v>
      </c>
      <c r="B37" s="31">
        <v>48440</v>
      </c>
      <c r="C37" s="31">
        <v>48440</v>
      </c>
      <c r="D37" s="33">
        <v>14015</v>
      </c>
      <c r="E37" s="48">
        <f>D37/B37*100</f>
        <v>28.932700247729148</v>
      </c>
      <c r="F37" s="49">
        <f>D37/C37*100</f>
        <v>28.932700247729148</v>
      </c>
      <c r="G37" s="50">
        <f>D37-B37</f>
        <v>-34425</v>
      </c>
      <c r="H37" s="51">
        <f>D37-C37</f>
        <v>-34425</v>
      </c>
    </row>
    <row r="38" spans="1:8" ht="24.75" customHeight="1">
      <c r="A38" s="34" t="s">
        <v>39</v>
      </c>
      <c r="B38" s="29">
        <v>48440</v>
      </c>
      <c r="C38" s="29">
        <v>48440</v>
      </c>
      <c r="D38" s="32">
        <v>14015</v>
      </c>
      <c r="E38" s="48">
        <f>D38/B38*100</f>
        <v>28.932700247729148</v>
      </c>
      <c r="F38" s="49">
        <f>D38/C38*100</f>
        <v>28.932700247729148</v>
      </c>
      <c r="G38" s="50">
        <f>D38-B38</f>
        <v>-34425</v>
      </c>
      <c r="H38" s="51">
        <f>D38-C38</f>
        <v>-34425</v>
      </c>
    </row>
    <row r="39" spans="1:8" s="3" customFormat="1" ht="15" customHeight="1">
      <c r="A39" s="37" t="s">
        <v>40</v>
      </c>
      <c r="B39" s="31">
        <v>224914</v>
      </c>
      <c r="C39" s="31">
        <v>224914</v>
      </c>
      <c r="D39" s="33">
        <v>55478</v>
      </c>
      <c r="E39" s="48">
        <f>D39/B39*100</f>
        <v>24.666316903349724</v>
      </c>
      <c r="F39" s="49">
        <f>D39/C39*100</f>
        <v>24.666316903349724</v>
      </c>
      <c r="G39" s="50">
        <f>D39-B39</f>
        <v>-169436</v>
      </c>
      <c r="H39" s="51">
        <f>D39-C39</f>
        <v>-169436</v>
      </c>
    </row>
    <row r="40" spans="1:8" ht="15" customHeight="1">
      <c r="A40" s="34" t="s">
        <v>41</v>
      </c>
      <c r="B40" s="31">
        <v>62074</v>
      </c>
      <c r="C40" s="31">
        <v>62074</v>
      </c>
      <c r="D40" s="33">
        <v>5825</v>
      </c>
      <c r="E40" s="48">
        <f>D40/B40*100</f>
        <v>9.383961078712504</v>
      </c>
      <c r="F40" s="49">
        <f>D40/C40*100</f>
        <v>9.383961078712504</v>
      </c>
      <c r="G40" s="50">
        <f>D40-B40</f>
        <v>-56249</v>
      </c>
      <c r="H40" s="51">
        <f>D40-C40</f>
        <v>-56249</v>
      </c>
    </row>
    <row r="41" spans="1:8" ht="37.5" customHeight="1">
      <c r="A41" s="34" t="s">
        <v>42</v>
      </c>
      <c r="B41" s="29">
        <v>62074</v>
      </c>
      <c r="C41" s="29">
        <v>62074</v>
      </c>
      <c r="D41" s="32">
        <v>5825</v>
      </c>
      <c r="E41" s="48">
        <f>D41/B41*100</f>
        <v>9.383961078712504</v>
      </c>
      <c r="F41" s="49">
        <f>D41/C41*100</f>
        <v>9.383961078712504</v>
      </c>
      <c r="G41" s="50">
        <f>D41-B41</f>
        <v>-56249</v>
      </c>
      <c r="H41" s="51">
        <f>D41-C41</f>
        <v>-56249</v>
      </c>
    </row>
    <row r="42" spans="1:8" ht="15" customHeight="1">
      <c r="A42" s="34" t="s">
        <v>43</v>
      </c>
      <c r="B42" s="31">
        <v>162840</v>
      </c>
      <c r="C42" s="31">
        <v>162840</v>
      </c>
      <c r="D42" s="33">
        <v>49653</v>
      </c>
      <c r="E42" s="48">
        <f>D42/B42*100</f>
        <v>30.49189388356669</v>
      </c>
      <c r="F42" s="49">
        <f>D42/C42*100</f>
        <v>30.49189388356669</v>
      </c>
      <c r="G42" s="50">
        <f>D42-B42</f>
        <v>-113187</v>
      </c>
      <c r="H42" s="51">
        <f>D42-C42</f>
        <v>-113187</v>
      </c>
    </row>
    <row r="43" spans="1:8" ht="15" customHeight="1">
      <c r="A43" s="34" t="s">
        <v>44</v>
      </c>
      <c r="B43" s="29">
        <v>69061</v>
      </c>
      <c r="C43" s="29">
        <v>69061</v>
      </c>
      <c r="D43" s="32">
        <v>38633</v>
      </c>
      <c r="E43" s="48">
        <f>D43/B43*100</f>
        <v>55.94040051548631</v>
      </c>
      <c r="F43" s="49">
        <f>D43/C43*100</f>
        <v>55.94040051548631</v>
      </c>
      <c r="G43" s="50">
        <f>D43-B43</f>
        <v>-30428</v>
      </c>
      <c r="H43" s="51">
        <f>D43-C43</f>
        <v>-30428</v>
      </c>
    </row>
    <row r="44" spans="1:8" ht="24.75" customHeight="1">
      <c r="A44" s="34" t="s">
        <v>45</v>
      </c>
      <c r="B44" s="29">
        <v>69061</v>
      </c>
      <c r="C44" s="29">
        <v>69061</v>
      </c>
      <c r="D44" s="32">
        <v>38633</v>
      </c>
      <c r="E44" s="48">
        <f>D44/B44*100</f>
        <v>55.94040051548631</v>
      </c>
      <c r="F44" s="49">
        <f>D44/C44*100</f>
        <v>55.94040051548631</v>
      </c>
      <c r="G44" s="50">
        <f>D44-B44</f>
        <v>-30428</v>
      </c>
      <c r="H44" s="51">
        <f>D44-C44</f>
        <v>-30428</v>
      </c>
    </row>
    <row r="45" spans="1:8" ht="15" customHeight="1">
      <c r="A45" s="34" t="s">
        <v>46</v>
      </c>
      <c r="B45" s="29">
        <v>93779</v>
      </c>
      <c r="C45" s="29">
        <v>93779</v>
      </c>
      <c r="D45" s="32">
        <v>11020</v>
      </c>
      <c r="E45" s="48">
        <f>D45/B45*100</f>
        <v>11.751031680866719</v>
      </c>
      <c r="F45" s="49">
        <f>D45/C45*100</f>
        <v>11.751031680866719</v>
      </c>
      <c r="G45" s="50">
        <f>D45-B45</f>
        <v>-82759</v>
      </c>
      <c r="H45" s="51">
        <f>D45-C45</f>
        <v>-82759</v>
      </c>
    </row>
    <row r="46" spans="1:8" ht="24.75" customHeight="1">
      <c r="A46" s="34" t="s">
        <v>47</v>
      </c>
      <c r="B46" s="29">
        <v>93779</v>
      </c>
      <c r="C46" s="29">
        <v>93779</v>
      </c>
      <c r="D46" s="32">
        <v>11020</v>
      </c>
      <c r="E46" s="48">
        <f>D46/B46*100</f>
        <v>11.751031680866719</v>
      </c>
      <c r="F46" s="49">
        <f>D46/C46*100</f>
        <v>11.751031680866719</v>
      </c>
      <c r="G46" s="50">
        <f>D46-B46</f>
        <v>-82759</v>
      </c>
      <c r="H46" s="51">
        <f>D46-C46</f>
        <v>-82759</v>
      </c>
    </row>
    <row r="47" spans="1:8" s="3" customFormat="1" ht="15" customHeight="1">
      <c r="A47" s="37" t="s">
        <v>48</v>
      </c>
      <c r="B47" s="31">
        <v>15425</v>
      </c>
      <c r="C47" s="31">
        <v>15425</v>
      </c>
      <c r="D47" s="33">
        <v>7139</v>
      </c>
      <c r="E47" s="48">
        <f>D47/B47*100</f>
        <v>46.282009724473255</v>
      </c>
      <c r="F47" s="49">
        <f>D47/C47*100</f>
        <v>46.282009724473255</v>
      </c>
      <c r="G47" s="50">
        <f>D47-B47</f>
        <v>-8286</v>
      </c>
      <c r="H47" s="51">
        <f>D47-C47</f>
        <v>-8286</v>
      </c>
    </row>
    <row r="48" spans="1:8" ht="24.75" customHeight="1">
      <c r="A48" s="34" t="s">
        <v>49</v>
      </c>
      <c r="B48" s="29">
        <v>15420</v>
      </c>
      <c r="C48" s="29">
        <v>15420</v>
      </c>
      <c r="D48" s="32">
        <v>7139</v>
      </c>
      <c r="E48" s="48">
        <f>D48/B48*100</f>
        <v>46.2970168612192</v>
      </c>
      <c r="F48" s="49">
        <f>D48/C48*100</f>
        <v>46.2970168612192</v>
      </c>
      <c r="G48" s="50">
        <f>D48-B48</f>
        <v>-8281</v>
      </c>
      <c r="H48" s="51">
        <f>D48-C48</f>
        <v>-8281</v>
      </c>
    </row>
    <row r="49" spans="1:8" ht="37.5" customHeight="1">
      <c r="A49" s="34" t="s">
        <v>50</v>
      </c>
      <c r="B49" s="29">
        <v>15420</v>
      </c>
      <c r="C49" s="29">
        <v>15420</v>
      </c>
      <c r="D49" s="32">
        <v>7139</v>
      </c>
      <c r="E49" s="48">
        <f>D49/B49*100</f>
        <v>46.2970168612192</v>
      </c>
      <c r="F49" s="49">
        <f>D49/C49*100</f>
        <v>46.2970168612192</v>
      </c>
      <c r="G49" s="50">
        <f>D49-B49</f>
        <v>-8281</v>
      </c>
      <c r="H49" s="51">
        <f>D49-C49</f>
        <v>-8281</v>
      </c>
    </row>
    <row r="50" spans="1:8" ht="24.75" customHeight="1">
      <c r="A50" s="34" t="s">
        <v>51</v>
      </c>
      <c r="B50" s="29">
        <v>5</v>
      </c>
      <c r="C50" s="29">
        <v>5</v>
      </c>
      <c r="D50" s="32">
        <v>0</v>
      </c>
      <c r="E50" s="48">
        <f>D50/B50*100</f>
        <v>0</v>
      </c>
      <c r="F50" s="49">
        <f>D50/C50*100</f>
        <v>0</v>
      </c>
      <c r="G50" s="50">
        <f>D50-B50</f>
        <v>-5</v>
      </c>
      <c r="H50" s="51">
        <f>D50-C50</f>
        <v>-5</v>
      </c>
    </row>
    <row r="51" spans="1:8" ht="24.75" customHeight="1">
      <c r="A51" s="34" t="s">
        <v>52</v>
      </c>
      <c r="B51" s="29">
        <v>5</v>
      </c>
      <c r="C51" s="29">
        <v>5</v>
      </c>
      <c r="D51" s="32">
        <v>0</v>
      </c>
      <c r="E51" s="48">
        <f>D51/B51*100</f>
        <v>0</v>
      </c>
      <c r="F51" s="49">
        <f>D51/C51*100</f>
        <v>0</v>
      </c>
      <c r="G51" s="50">
        <f>D51-B51</f>
        <v>-5</v>
      </c>
      <c r="H51" s="51">
        <f>D51-C51</f>
        <v>-5</v>
      </c>
    </row>
    <row r="52" spans="1:8" ht="24.75" customHeight="1">
      <c r="A52" s="37" t="s">
        <v>53</v>
      </c>
      <c r="B52" s="31">
        <v>91324</v>
      </c>
      <c r="C52" s="31">
        <v>91324</v>
      </c>
      <c r="D52" s="33">
        <v>40407</v>
      </c>
      <c r="E52" s="48">
        <f>D52/B52*100</f>
        <v>44.245762340677146</v>
      </c>
      <c r="F52" s="49">
        <f>D52/C52*100</f>
        <v>44.245762340677146</v>
      </c>
      <c r="G52" s="50">
        <f>D52-B52</f>
        <v>-50917</v>
      </c>
      <c r="H52" s="51">
        <f>D52-C52</f>
        <v>-50917</v>
      </c>
    </row>
    <row r="53" spans="1:8" ht="51" customHeight="1">
      <c r="A53" s="34" t="s">
        <v>54</v>
      </c>
      <c r="B53" s="31">
        <v>51</v>
      </c>
      <c r="C53" s="31">
        <v>51</v>
      </c>
      <c r="D53" s="33">
        <v>723</v>
      </c>
      <c r="E53" s="48">
        <f>D53/B53*100</f>
        <v>1417.6470588235293</v>
      </c>
      <c r="F53" s="49">
        <f>D53/C53*100</f>
        <v>1417.6470588235293</v>
      </c>
      <c r="G53" s="50">
        <f>D53-B53</f>
        <v>672</v>
      </c>
      <c r="H53" s="51">
        <f>D53-C53</f>
        <v>672</v>
      </c>
    </row>
    <row r="54" spans="1:8" ht="37.5" customHeight="1">
      <c r="A54" s="34" t="s">
        <v>55</v>
      </c>
      <c r="B54" s="29">
        <v>51</v>
      </c>
      <c r="C54" s="29">
        <v>51</v>
      </c>
      <c r="D54" s="32">
        <v>723</v>
      </c>
      <c r="E54" s="48">
        <f>D54/B54*100</f>
        <v>1417.6470588235293</v>
      </c>
      <c r="F54" s="49">
        <f>D54/C54*100</f>
        <v>1417.6470588235293</v>
      </c>
      <c r="G54" s="50">
        <f>D54-B54</f>
        <v>672</v>
      </c>
      <c r="H54" s="51">
        <f>D54-C54</f>
        <v>672</v>
      </c>
    </row>
    <row r="55" spans="1:8" ht="63" customHeight="1">
      <c r="A55" s="34" t="s">
        <v>56</v>
      </c>
      <c r="B55" s="31">
        <v>70850</v>
      </c>
      <c r="C55" s="31">
        <v>70850</v>
      </c>
      <c r="D55" s="33">
        <v>30056</v>
      </c>
      <c r="E55" s="48">
        <f>D55/B55*100</f>
        <v>42.42201834862385</v>
      </c>
      <c r="F55" s="49">
        <f>D55/C55*100</f>
        <v>42.42201834862385</v>
      </c>
      <c r="G55" s="50">
        <f>D55-B55</f>
        <v>-40794</v>
      </c>
      <c r="H55" s="51">
        <f>D55-C55</f>
        <v>-40794</v>
      </c>
    </row>
    <row r="56" spans="1:8" ht="63" customHeight="1">
      <c r="A56" s="34" t="s">
        <v>57</v>
      </c>
      <c r="B56" s="29">
        <v>65000</v>
      </c>
      <c r="C56" s="29">
        <v>65000</v>
      </c>
      <c r="D56" s="32">
        <v>27899</v>
      </c>
      <c r="E56" s="48">
        <f>D56/B56*100</f>
        <v>42.92153846153846</v>
      </c>
      <c r="F56" s="49">
        <f>D56/C56*100</f>
        <v>42.92153846153846</v>
      </c>
      <c r="G56" s="50">
        <f>D56-B56</f>
        <v>-37101</v>
      </c>
      <c r="H56" s="51">
        <f>D56-C56</f>
        <v>-37101</v>
      </c>
    </row>
    <row r="57" spans="1:8" ht="63" customHeight="1">
      <c r="A57" s="34" t="s">
        <v>58</v>
      </c>
      <c r="B57" s="29">
        <v>2500</v>
      </c>
      <c r="C57" s="29">
        <v>2500</v>
      </c>
      <c r="D57" s="32">
        <v>1080</v>
      </c>
      <c r="E57" s="48">
        <f>D57/B57*100</f>
        <v>43.2</v>
      </c>
      <c r="F57" s="49">
        <f>D57/C57*100</f>
        <v>43.2</v>
      </c>
      <c r="G57" s="50">
        <f>D57-B57</f>
        <v>-1420</v>
      </c>
      <c r="H57" s="51">
        <f>D57-C57</f>
        <v>-1420</v>
      </c>
    </row>
    <row r="58" spans="1:8" ht="24.75" customHeight="1">
      <c r="A58" s="34" t="s">
        <v>59</v>
      </c>
      <c r="B58" s="29">
        <v>3350</v>
      </c>
      <c r="C58" s="29">
        <v>3350</v>
      </c>
      <c r="D58" s="32">
        <v>1077</v>
      </c>
      <c r="E58" s="48">
        <f>D58/B58*100</f>
        <v>32.149253731343286</v>
      </c>
      <c r="F58" s="49">
        <f>D58/C58*100</f>
        <v>32.149253731343286</v>
      </c>
      <c r="G58" s="50">
        <f>D58-B58</f>
        <v>-2273</v>
      </c>
      <c r="H58" s="51">
        <f>D58-C58</f>
        <v>-2273</v>
      </c>
    </row>
    <row r="59" spans="1:8" ht="37.5" customHeight="1">
      <c r="A59" s="34" t="s">
        <v>60</v>
      </c>
      <c r="B59" s="31">
        <v>11</v>
      </c>
      <c r="C59" s="31">
        <v>11</v>
      </c>
      <c r="D59" s="33">
        <v>185</v>
      </c>
      <c r="E59" s="48">
        <f>D59/B59*100</f>
        <v>1681.8181818181818</v>
      </c>
      <c r="F59" s="49">
        <f>D59/C59*100</f>
        <v>1681.8181818181818</v>
      </c>
      <c r="G59" s="50">
        <f>D59-B59</f>
        <v>174</v>
      </c>
      <c r="H59" s="51">
        <f>D59-C59</f>
        <v>174</v>
      </c>
    </row>
    <row r="60" spans="1:8" ht="75.75" customHeight="1">
      <c r="A60" s="34" t="s">
        <v>61</v>
      </c>
      <c r="B60" s="29">
        <v>11</v>
      </c>
      <c r="C60" s="29">
        <v>11</v>
      </c>
      <c r="D60" s="32">
        <v>185</v>
      </c>
      <c r="E60" s="48">
        <f>D60/B60*100</f>
        <v>1681.8181818181818</v>
      </c>
      <c r="F60" s="49">
        <f>D60/C60*100</f>
        <v>1681.8181818181818</v>
      </c>
      <c r="G60" s="50">
        <f>D60-B60</f>
        <v>174</v>
      </c>
      <c r="H60" s="51">
        <f>D60-C60</f>
        <v>174</v>
      </c>
    </row>
    <row r="61" spans="1:8" ht="15" customHeight="1">
      <c r="A61" s="34" t="s">
        <v>62</v>
      </c>
      <c r="B61" s="31">
        <v>2</v>
      </c>
      <c r="C61" s="31">
        <v>2</v>
      </c>
      <c r="D61" s="33">
        <v>2</v>
      </c>
      <c r="E61" s="48">
        <f>D61/B61*100</f>
        <v>100</v>
      </c>
      <c r="F61" s="49">
        <f>D61/C61*100</f>
        <v>100</v>
      </c>
      <c r="G61" s="50">
        <f>D61-B61</f>
        <v>0</v>
      </c>
      <c r="H61" s="51">
        <f>D61-C61</f>
        <v>0</v>
      </c>
    </row>
    <row r="62" spans="1:8" ht="37.5" customHeight="1">
      <c r="A62" s="34" t="s">
        <v>63</v>
      </c>
      <c r="B62" s="29">
        <v>2</v>
      </c>
      <c r="C62" s="29">
        <v>2</v>
      </c>
      <c r="D62" s="32">
        <v>2</v>
      </c>
      <c r="E62" s="48">
        <f>D62/B62*100</f>
        <v>100</v>
      </c>
      <c r="F62" s="49">
        <f>D62/C62*100</f>
        <v>100</v>
      </c>
      <c r="G62" s="50">
        <f>D62-B62</f>
        <v>0</v>
      </c>
      <c r="H62" s="51">
        <f>D62-C62</f>
        <v>0</v>
      </c>
    </row>
    <row r="63" spans="1:8" ht="63" customHeight="1">
      <c r="A63" s="34" t="s">
        <v>64</v>
      </c>
      <c r="B63" s="31">
        <v>20410</v>
      </c>
      <c r="C63" s="31">
        <v>20410</v>
      </c>
      <c r="D63" s="33">
        <v>9441</v>
      </c>
      <c r="E63" s="48">
        <f>D63/B63*100</f>
        <v>46.256736893679566</v>
      </c>
      <c r="F63" s="49">
        <f>D63/C63*100</f>
        <v>46.256736893679566</v>
      </c>
      <c r="G63" s="50">
        <f>D63-B63</f>
        <v>-10969</v>
      </c>
      <c r="H63" s="51">
        <f>D63-C63</f>
        <v>-10969</v>
      </c>
    </row>
    <row r="64" spans="1:8" ht="63" customHeight="1">
      <c r="A64" s="34" t="s">
        <v>65</v>
      </c>
      <c r="B64" s="29">
        <v>16042</v>
      </c>
      <c r="C64" s="29">
        <v>16042</v>
      </c>
      <c r="D64" s="32">
        <v>8490</v>
      </c>
      <c r="E64" s="48">
        <f>D64/B64*100</f>
        <v>52.92357561401322</v>
      </c>
      <c r="F64" s="49">
        <f>D64/C64*100</f>
        <v>52.92357561401322</v>
      </c>
      <c r="G64" s="50">
        <f>D64-B64</f>
        <v>-7552</v>
      </c>
      <c r="H64" s="51">
        <f>D64-C64</f>
        <v>-7552</v>
      </c>
    </row>
    <row r="65" spans="1:8" ht="63" customHeight="1">
      <c r="A65" s="34" t="s">
        <v>65</v>
      </c>
      <c r="B65" s="29">
        <v>16000</v>
      </c>
      <c r="C65" s="29">
        <v>16000</v>
      </c>
      <c r="D65" s="32">
        <v>8448</v>
      </c>
      <c r="E65" s="48">
        <f>D65/B65*100</f>
        <v>52.800000000000004</v>
      </c>
      <c r="F65" s="49">
        <f>D65/C65*100</f>
        <v>52.800000000000004</v>
      </c>
      <c r="G65" s="50">
        <f>D65-B65</f>
        <v>-7552</v>
      </c>
      <c r="H65" s="51">
        <f>D65-C65</f>
        <v>-7552</v>
      </c>
    </row>
    <row r="66" spans="1:8" ht="102" customHeight="1">
      <c r="A66" s="34" t="s">
        <v>66</v>
      </c>
      <c r="B66" s="29">
        <v>42</v>
      </c>
      <c r="C66" s="29">
        <v>42</v>
      </c>
      <c r="D66" s="32">
        <v>42</v>
      </c>
      <c r="E66" s="48">
        <f>D66/B66*100</f>
        <v>100</v>
      </c>
      <c r="F66" s="49">
        <f>D66/C66*100</f>
        <v>100</v>
      </c>
      <c r="G66" s="50">
        <f>D66-B66</f>
        <v>0</v>
      </c>
      <c r="H66" s="51">
        <f>D66-C66</f>
        <v>0</v>
      </c>
    </row>
    <row r="67" spans="1:8" ht="75.75" customHeight="1">
      <c r="A67" s="34" t="s">
        <v>67</v>
      </c>
      <c r="B67" s="29">
        <v>4368</v>
      </c>
      <c r="C67" s="29">
        <v>4368</v>
      </c>
      <c r="D67" s="32">
        <v>951</v>
      </c>
      <c r="E67" s="48">
        <f>D67/B67*100</f>
        <v>21.771978021978022</v>
      </c>
      <c r="F67" s="49">
        <f>D67/C67*100</f>
        <v>21.771978021978022</v>
      </c>
      <c r="G67" s="50">
        <f>D67-B67</f>
        <v>-3417</v>
      </c>
      <c r="H67" s="51">
        <f>D67-C67</f>
        <v>-3417</v>
      </c>
    </row>
    <row r="68" spans="1:8" ht="88.5" customHeight="1">
      <c r="A68" s="34" t="s">
        <v>68</v>
      </c>
      <c r="B68" s="29">
        <v>0</v>
      </c>
      <c r="C68" s="29">
        <v>0</v>
      </c>
      <c r="D68" s="32">
        <v>71</v>
      </c>
      <c r="E68" s="48">
        <v>0</v>
      </c>
      <c r="F68" s="49">
        <v>0</v>
      </c>
      <c r="G68" s="50">
        <f>D68-B68</f>
        <v>71</v>
      </c>
      <c r="H68" s="51">
        <f>D68-C68</f>
        <v>71</v>
      </c>
    </row>
    <row r="69" spans="1:8" ht="88.5" customHeight="1">
      <c r="A69" s="34" t="s">
        <v>69</v>
      </c>
      <c r="B69" s="29">
        <v>1422</v>
      </c>
      <c r="C69" s="29">
        <v>1422</v>
      </c>
      <c r="D69" s="32">
        <v>432</v>
      </c>
      <c r="E69" s="48">
        <f>D69/B69*100</f>
        <v>30.37974683544304</v>
      </c>
      <c r="F69" s="49">
        <f>D69/C69*100</f>
        <v>30.37974683544304</v>
      </c>
      <c r="G69" s="50">
        <f>D69-B69</f>
        <v>-990</v>
      </c>
      <c r="H69" s="51">
        <f>D69-C69</f>
        <v>-990</v>
      </c>
    </row>
    <row r="70" spans="1:8" ht="88.5" customHeight="1">
      <c r="A70" s="34" t="s">
        <v>70</v>
      </c>
      <c r="B70" s="29">
        <v>2946</v>
      </c>
      <c r="C70" s="29">
        <v>2946</v>
      </c>
      <c r="D70" s="32">
        <v>448</v>
      </c>
      <c r="E70" s="48">
        <f>D70/B70*100</f>
        <v>15.207060420909707</v>
      </c>
      <c r="F70" s="49">
        <f>D70/C70*100</f>
        <v>15.207060420909707</v>
      </c>
      <c r="G70" s="50">
        <f>D70-B70</f>
        <v>-2498</v>
      </c>
      <c r="H70" s="51">
        <f>D70-C70</f>
        <v>-2498</v>
      </c>
    </row>
    <row r="71" spans="1:8" s="3" customFormat="1" ht="15" customHeight="1">
      <c r="A71" s="37" t="s">
        <v>71</v>
      </c>
      <c r="B71" s="31">
        <v>2000</v>
      </c>
      <c r="C71" s="31">
        <v>2000</v>
      </c>
      <c r="D71" s="33">
        <v>1010</v>
      </c>
      <c r="E71" s="48">
        <f>D71/B71*100</f>
        <v>50.5</v>
      </c>
      <c r="F71" s="49">
        <f>D71/C71*100</f>
        <v>50.5</v>
      </c>
      <c r="G71" s="50">
        <f>D71-B71</f>
        <v>-990</v>
      </c>
      <c r="H71" s="51">
        <f>D71-C71</f>
        <v>-990</v>
      </c>
    </row>
    <row r="72" spans="1:8" ht="15" customHeight="1">
      <c r="A72" s="34" t="s">
        <v>72</v>
      </c>
      <c r="B72" s="29">
        <v>2000</v>
      </c>
      <c r="C72" s="29">
        <v>2000</v>
      </c>
      <c r="D72" s="32">
        <v>1010</v>
      </c>
      <c r="E72" s="48">
        <f>D72/B72*100</f>
        <v>50.5</v>
      </c>
      <c r="F72" s="49">
        <f>D72/C72*100</f>
        <v>50.5</v>
      </c>
      <c r="G72" s="50">
        <f>D72-B72</f>
        <v>-990</v>
      </c>
      <c r="H72" s="51">
        <f>D72-C72</f>
        <v>-990</v>
      </c>
    </row>
    <row r="73" spans="1:8" ht="24.75" customHeight="1">
      <c r="A73" s="34" t="s">
        <v>73</v>
      </c>
      <c r="B73" s="29">
        <v>1760</v>
      </c>
      <c r="C73" s="29">
        <v>1760</v>
      </c>
      <c r="D73" s="32">
        <v>902</v>
      </c>
      <c r="E73" s="48">
        <f>D73/B73*100</f>
        <v>51.24999999999999</v>
      </c>
      <c r="F73" s="49">
        <f>D73/C73*100</f>
        <v>51.24999999999999</v>
      </c>
      <c r="G73" s="50">
        <f>D73-B73</f>
        <v>-858</v>
      </c>
      <c r="H73" s="51">
        <f>D73-C73</f>
        <v>-858</v>
      </c>
    </row>
    <row r="74" spans="1:8" ht="15" customHeight="1">
      <c r="A74" s="34" t="s">
        <v>74</v>
      </c>
      <c r="B74" s="29">
        <v>92</v>
      </c>
      <c r="C74" s="29">
        <v>92</v>
      </c>
      <c r="D74" s="32">
        <v>73</v>
      </c>
      <c r="E74" s="48">
        <f>D74/B74*100</f>
        <v>79.34782608695652</v>
      </c>
      <c r="F74" s="49">
        <f>D74/C74*100</f>
        <v>79.34782608695652</v>
      </c>
      <c r="G74" s="50">
        <f>D74-B74</f>
        <v>-19</v>
      </c>
      <c r="H74" s="51">
        <f>D74-C74</f>
        <v>-19</v>
      </c>
    </row>
    <row r="75" spans="1:8" ht="15" customHeight="1">
      <c r="A75" s="34" t="s">
        <v>75</v>
      </c>
      <c r="B75" s="29">
        <v>100</v>
      </c>
      <c r="C75" s="29">
        <v>100</v>
      </c>
      <c r="D75" s="32">
        <v>33</v>
      </c>
      <c r="E75" s="48">
        <f>D75/B75*100</f>
        <v>33</v>
      </c>
      <c r="F75" s="49">
        <f>D75/C75*100</f>
        <v>33</v>
      </c>
      <c r="G75" s="50">
        <f>D75-B75</f>
        <v>-67</v>
      </c>
      <c r="H75" s="51">
        <f>D75-C75</f>
        <v>-67</v>
      </c>
    </row>
    <row r="76" spans="1:8" ht="15" customHeight="1">
      <c r="A76" s="34" t="s">
        <v>76</v>
      </c>
      <c r="B76" s="29">
        <v>48</v>
      </c>
      <c r="C76" s="29">
        <v>48</v>
      </c>
      <c r="D76" s="32">
        <v>2</v>
      </c>
      <c r="E76" s="48">
        <f>D76/B76*100</f>
        <v>4.166666666666666</v>
      </c>
      <c r="F76" s="49">
        <f>D76/C76*100</f>
        <v>4.166666666666666</v>
      </c>
      <c r="G76" s="50">
        <f>D76-B76</f>
        <v>-46</v>
      </c>
      <c r="H76" s="51">
        <f>D76-C76</f>
        <v>-46</v>
      </c>
    </row>
    <row r="77" spans="1:8" s="3" customFormat="1" ht="24.75" customHeight="1">
      <c r="A77" s="37" t="s">
        <v>77</v>
      </c>
      <c r="B77" s="31">
        <v>2104</v>
      </c>
      <c r="C77" s="31">
        <v>2104</v>
      </c>
      <c r="D77" s="33">
        <v>2006</v>
      </c>
      <c r="E77" s="48">
        <f>D77/B77*100</f>
        <v>95.34220532319392</v>
      </c>
      <c r="F77" s="49">
        <f>D77/C77*100</f>
        <v>95.34220532319392</v>
      </c>
      <c r="G77" s="50">
        <f>D77-B77</f>
        <v>-98</v>
      </c>
      <c r="H77" s="51">
        <f>D77-C77</f>
        <v>-98</v>
      </c>
    </row>
    <row r="78" spans="1:8" ht="15" customHeight="1">
      <c r="A78" s="34" t="s">
        <v>78</v>
      </c>
      <c r="B78" s="31">
        <v>32</v>
      </c>
      <c r="C78" s="31">
        <v>32</v>
      </c>
      <c r="D78" s="33">
        <v>36</v>
      </c>
      <c r="E78" s="48">
        <f>D78/B78*100</f>
        <v>112.5</v>
      </c>
      <c r="F78" s="49">
        <f>D78/C78*100</f>
        <v>112.5</v>
      </c>
      <c r="G78" s="50">
        <f>D78-B78</f>
        <v>4</v>
      </c>
      <c r="H78" s="51">
        <f>D78-C78</f>
        <v>4</v>
      </c>
    </row>
    <row r="79" spans="1:8" ht="24.75" customHeight="1">
      <c r="A79" s="34" t="s">
        <v>79</v>
      </c>
      <c r="B79" s="29">
        <v>32</v>
      </c>
      <c r="C79" s="29">
        <v>32</v>
      </c>
      <c r="D79" s="32">
        <v>36</v>
      </c>
      <c r="E79" s="48">
        <f>D79/B79*100</f>
        <v>112.5</v>
      </c>
      <c r="F79" s="49">
        <f>D79/C79*100</f>
        <v>112.5</v>
      </c>
      <c r="G79" s="50">
        <f>D79-B79</f>
        <v>4</v>
      </c>
      <c r="H79" s="51">
        <f>D79-C79</f>
        <v>4</v>
      </c>
    </row>
    <row r="80" spans="1:8" ht="15" customHeight="1">
      <c r="A80" s="34" t="s">
        <v>80</v>
      </c>
      <c r="B80" s="31">
        <v>2072</v>
      </c>
      <c r="C80" s="31">
        <v>2072</v>
      </c>
      <c r="D80" s="33">
        <v>1970</v>
      </c>
      <c r="E80" s="48">
        <f>D80/B80*100</f>
        <v>95.07722007722008</v>
      </c>
      <c r="F80" s="49">
        <f>D80/C80*100</f>
        <v>95.07722007722008</v>
      </c>
      <c r="G80" s="50">
        <f>D80-B80</f>
        <v>-102</v>
      </c>
      <c r="H80" s="51">
        <f>D80-C80</f>
        <v>-102</v>
      </c>
    </row>
    <row r="81" spans="1:8" ht="24.75" customHeight="1">
      <c r="A81" s="34" t="s">
        <v>81</v>
      </c>
      <c r="B81" s="29">
        <v>0</v>
      </c>
      <c r="C81" s="29">
        <v>0</v>
      </c>
      <c r="D81" s="32">
        <v>3</v>
      </c>
      <c r="E81" s="48">
        <v>0</v>
      </c>
      <c r="F81" s="49">
        <v>0</v>
      </c>
      <c r="G81" s="50">
        <f>D81-B81</f>
        <v>3</v>
      </c>
      <c r="H81" s="51">
        <f>D81-C81</f>
        <v>3</v>
      </c>
    </row>
    <row r="82" spans="1:8" ht="15" customHeight="1">
      <c r="A82" s="34" t="s">
        <v>82</v>
      </c>
      <c r="B82" s="29">
        <v>2000</v>
      </c>
      <c r="C82" s="29">
        <v>2000</v>
      </c>
      <c r="D82" s="32">
        <v>1881</v>
      </c>
      <c r="E82" s="48">
        <f>D82/B82*100</f>
        <v>94.05</v>
      </c>
      <c r="F82" s="49">
        <f>D82/C82*100</f>
        <v>94.05</v>
      </c>
      <c r="G82" s="50">
        <f>D82-B82</f>
        <v>-119</v>
      </c>
      <c r="H82" s="51">
        <f>D82-C82</f>
        <v>-119</v>
      </c>
    </row>
    <row r="83" spans="1:8" ht="24.75" customHeight="1">
      <c r="A83" s="34" t="s">
        <v>83</v>
      </c>
      <c r="B83" s="29">
        <v>72</v>
      </c>
      <c r="C83" s="29">
        <v>72</v>
      </c>
      <c r="D83" s="32">
        <v>86</v>
      </c>
      <c r="E83" s="48">
        <f>D83/B83*100</f>
        <v>119.44444444444444</v>
      </c>
      <c r="F83" s="49">
        <f>D83/C83*100</f>
        <v>119.44444444444444</v>
      </c>
      <c r="G83" s="50">
        <f>D83-B83</f>
        <v>14</v>
      </c>
      <c r="H83" s="51">
        <f>D83-C83</f>
        <v>14</v>
      </c>
    </row>
    <row r="84" spans="1:8" s="3" customFormat="1" ht="24.75" customHeight="1">
      <c r="A84" s="37" t="s">
        <v>84</v>
      </c>
      <c r="B84" s="31">
        <v>52810</v>
      </c>
      <c r="C84" s="31">
        <v>52810</v>
      </c>
      <c r="D84" s="33">
        <v>32820</v>
      </c>
      <c r="E84" s="48">
        <f>D84/B84*100</f>
        <v>62.14732058322288</v>
      </c>
      <c r="F84" s="49">
        <f>D84/C84*100</f>
        <v>62.14732058322288</v>
      </c>
      <c r="G84" s="50">
        <f>D84-B84</f>
        <v>-19990</v>
      </c>
      <c r="H84" s="51">
        <f>D84-C84</f>
        <v>-19990</v>
      </c>
    </row>
    <row r="85" spans="1:8" ht="63" customHeight="1">
      <c r="A85" s="34" t="s">
        <v>85</v>
      </c>
      <c r="B85" s="31">
        <v>6000</v>
      </c>
      <c r="C85" s="31">
        <v>6000</v>
      </c>
      <c r="D85" s="33">
        <v>1909</v>
      </c>
      <c r="E85" s="48">
        <f>D85/B85*100</f>
        <v>31.816666666666666</v>
      </c>
      <c r="F85" s="49">
        <f>D85/C85*100</f>
        <v>31.816666666666666</v>
      </c>
      <c r="G85" s="50">
        <f>D85-B85</f>
        <v>-4091</v>
      </c>
      <c r="H85" s="51">
        <f>D85-C85</f>
        <v>-4091</v>
      </c>
    </row>
    <row r="86" spans="1:8" ht="75.75" customHeight="1">
      <c r="A86" s="34" t="s">
        <v>86</v>
      </c>
      <c r="B86" s="29">
        <v>6000</v>
      </c>
      <c r="C86" s="29">
        <v>6000</v>
      </c>
      <c r="D86" s="32">
        <v>1909</v>
      </c>
      <c r="E86" s="48">
        <f>D86/B86*100</f>
        <v>31.816666666666666</v>
      </c>
      <c r="F86" s="49">
        <f>D86/C86*100</f>
        <v>31.816666666666666</v>
      </c>
      <c r="G86" s="50">
        <f>D86-B86</f>
        <v>-4091</v>
      </c>
      <c r="H86" s="51">
        <f>D86-C86</f>
        <v>-4091</v>
      </c>
    </row>
    <row r="87" spans="1:8" ht="24.75" customHeight="1">
      <c r="A87" s="34" t="s">
        <v>87</v>
      </c>
      <c r="B87" s="31">
        <v>10500</v>
      </c>
      <c r="C87" s="31">
        <v>10500</v>
      </c>
      <c r="D87" s="33">
        <v>6305</v>
      </c>
      <c r="E87" s="48">
        <f>D87/B87*100</f>
        <v>60.04761904761905</v>
      </c>
      <c r="F87" s="49">
        <f>D87/C87*100</f>
        <v>60.04761904761905</v>
      </c>
      <c r="G87" s="50">
        <f>D87-B87</f>
        <v>-4195</v>
      </c>
      <c r="H87" s="51">
        <f>D87-C87</f>
        <v>-4195</v>
      </c>
    </row>
    <row r="88" spans="1:8" ht="37.5" customHeight="1">
      <c r="A88" s="34" t="s">
        <v>88</v>
      </c>
      <c r="B88" s="29">
        <v>10000</v>
      </c>
      <c r="C88" s="29">
        <v>10000</v>
      </c>
      <c r="D88" s="32">
        <v>6305</v>
      </c>
      <c r="E88" s="48">
        <f>D88/B88*100</f>
        <v>63.05</v>
      </c>
      <c r="F88" s="49">
        <f>D88/C88*100</f>
        <v>63.05</v>
      </c>
      <c r="G88" s="50">
        <f>D88-B88</f>
        <v>-3695</v>
      </c>
      <c r="H88" s="51">
        <f>D88-C88</f>
        <v>-3695</v>
      </c>
    </row>
    <row r="89" spans="1:8" ht="37.5" customHeight="1">
      <c r="A89" s="34" t="s">
        <v>89</v>
      </c>
      <c r="B89" s="29">
        <v>500</v>
      </c>
      <c r="C89" s="29">
        <v>500</v>
      </c>
      <c r="D89" s="32">
        <v>0</v>
      </c>
      <c r="E89" s="48">
        <f>D89/B89*100</f>
        <v>0</v>
      </c>
      <c r="F89" s="49">
        <f>D89/C89*100</f>
        <v>0</v>
      </c>
      <c r="G89" s="50">
        <f>D89-B89</f>
        <v>-500</v>
      </c>
      <c r="H89" s="51">
        <f>D89-C89</f>
        <v>-500</v>
      </c>
    </row>
    <row r="90" spans="1:8" ht="51" customHeight="1">
      <c r="A90" s="34" t="s">
        <v>90</v>
      </c>
      <c r="B90" s="31">
        <v>36310</v>
      </c>
      <c r="C90" s="31">
        <v>36310</v>
      </c>
      <c r="D90" s="33">
        <v>24606</v>
      </c>
      <c r="E90" s="48">
        <f>D90/B90*100</f>
        <v>67.7664555218948</v>
      </c>
      <c r="F90" s="49">
        <f>D90/C90*100</f>
        <v>67.7664555218948</v>
      </c>
      <c r="G90" s="50">
        <f>D90-B90</f>
        <v>-11704</v>
      </c>
      <c r="H90" s="51">
        <f>D90-C90</f>
        <v>-11704</v>
      </c>
    </row>
    <row r="91" spans="1:8" ht="63" customHeight="1">
      <c r="A91" s="34" t="s">
        <v>91</v>
      </c>
      <c r="B91" s="29">
        <v>36310</v>
      </c>
      <c r="C91" s="29">
        <v>36310</v>
      </c>
      <c r="D91" s="32">
        <v>24606</v>
      </c>
      <c r="E91" s="48">
        <f>D91/B91*100</f>
        <v>67.7664555218948</v>
      </c>
      <c r="F91" s="49">
        <f>D91/C91*100</f>
        <v>67.7664555218948</v>
      </c>
      <c r="G91" s="50">
        <f>D91-B91</f>
        <v>-11704</v>
      </c>
      <c r="H91" s="51">
        <f>D91-C91</f>
        <v>-11704</v>
      </c>
    </row>
    <row r="92" spans="1:8" s="3" customFormat="1" ht="15" customHeight="1">
      <c r="A92" s="37" t="s">
        <v>92</v>
      </c>
      <c r="B92" s="31">
        <v>19257</v>
      </c>
      <c r="C92" s="31">
        <v>19257</v>
      </c>
      <c r="D92" s="33">
        <v>9874</v>
      </c>
      <c r="E92" s="48">
        <f>D92/B92*100</f>
        <v>51.27486108947396</v>
      </c>
      <c r="F92" s="49">
        <f>D92/C92*100</f>
        <v>51.27486108947396</v>
      </c>
      <c r="G92" s="50">
        <f>D92-B92</f>
        <v>-9383</v>
      </c>
      <c r="H92" s="51">
        <f>D92-C92</f>
        <v>-9383</v>
      </c>
    </row>
    <row r="93" spans="1:10" ht="24.75" customHeight="1">
      <c r="A93" s="34" t="s">
        <v>93</v>
      </c>
      <c r="B93" s="31">
        <v>808</v>
      </c>
      <c r="C93" s="31">
        <v>808</v>
      </c>
      <c r="D93" s="33">
        <v>911</v>
      </c>
      <c r="E93" s="48">
        <f>D93/B93*100</f>
        <v>112.74752475247524</v>
      </c>
      <c r="F93" s="49">
        <f>D93/C93*100</f>
        <v>112.74752475247524</v>
      </c>
      <c r="G93" s="50">
        <f>D93-B93</f>
        <v>103</v>
      </c>
      <c r="H93" s="51">
        <f>D93-C93</f>
        <v>103</v>
      </c>
      <c r="J93" s="35"/>
    </row>
    <row r="94" spans="1:8" ht="63" customHeight="1">
      <c r="A94" s="34" t="s">
        <v>94</v>
      </c>
      <c r="B94" s="29">
        <v>2</v>
      </c>
      <c r="C94" s="29">
        <v>2</v>
      </c>
      <c r="D94" s="32">
        <v>1</v>
      </c>
      <c r="E94" s="48">
        <f>D94/B94*100</f>
        <v>50</v>
      </c>
      <c r="F94" s="49">
        <f>D94/C94*100</f>
        <v>50</v>
      </c>
      <c r="G94" s="50">
        <f>D94-B94</f>
        <v>-1</v>
      </c>
      <c r="H94" s="51">
        <f>D94-C94</f>
        <v>-1</v>
      </c>
    </row>
    <row r="95" spans="1:8" ht="75.75" customHeight="1">
      <c r="A95" s="34" t="s">
        <v>95</v>
      </c>
      <c r="B95" s="29">
        <v>20</v>
      </c>
      <c r="C95" s="29">
        <v>20</v>
      </c>
      <c r="D95" s="32">
        <v>14</v>
      </c>
      <c r="E95" s="48">
        <f>D95/B95*100</f>
        <v>70</v>
      </c>
      <c r="F95" s="49">
        <f>D95/C95*100</f>
        <v>70</v>
      </c>
      <c r="G95" s="50">
        <f>D95-B95</f>
        <v>-6</v>
      </c>
      <c r="H95" s="51">
        <f>D95-C95</f>
        <v>-6</v>
      </c>
    </row>
    <row r="96" spans="1:8" ht="63" customHeight="1">
      <c r="A96" s="34" t="s">
        <v>96</v>
      </c>
      <c r="B96" s="29">
        <v>23</v>
      </c>
      <c r="C96" s="29">
        <v>23</v>
      </c>
      <c r="D96" s="32">
        <v>22</v>
      </c>
      <c r="E96" s="48">
        <f>D96/B96*100</f>
        <v>95.65217391304348</v>
      </c>
      <c r="F96" s="49">
        <f>D96/C96*100</f>
        <v>95.65217391304348</v>
      </c>
      <c r="G96" s="50">
        <f>D96-B96</f>
        <v>-1</v>
      </c>
      <c r="H96" s="51">
        <f>D96-C96</f>
        <v>-1</v>
      </c>
    </row>
    <row r="97" spans="1:8" ht="51" customHeight="1">
      <c r="A97" s="34" t="s">
        <v>97</v>
      </c>
      <c r="B97" s="29">
        <v>80</v>
      </c>
      <c r="C97" s="29">
        <v>80</v>
      </c>
      <c r="D97" s="32">
        <v>85</v>
      </c>
      <c r="E97" s="48">
        <f>D97/B97*100</f>
        <v>106.25</v>
      </c>
      <c r="F97" s="49">
        <f>D97/C97*100</f>
        <v>106.25</v>
      </c>
      <c r="G97" s="50">
        <f>D97-B97</f>
        <v>5</v>
      </c>
      <c r="H97" s="51">
        <f>D97-C97</f>
        <v>5</v>
      </c>
    </row>
    <row r="98" spans="1:8" ht="88.5" customHeight="1">
      <c r="A98" s="34" t="s">
        <v>98</v>
      </c>
      <c r="B98" s="29">
        <v>0</v>
      </c>
      <c r="C98" s="29">
        <v>0</v>
      </c>
      <c r="D98" s="32">
        <v>1</v>
      </c>
      <c r="E98" s="48">
        <v>0</v>
      </c>
      <c r="F98" s="49">
        <v>0</v>
      </c>
      <c r="G98" s="50">
        <f>D98-B98</f>
        <v>1</v>
      </c>
      <c r="H98" s="51">
        <f>D98-C98</f>
        <v>1</v>
      </c>
    </row>
    <row r="99" spans="1:8" ht="63" customHeight="1">
      <c r="A99" s="34" t="s">
        <v>99</v>
      </c>
      <c r="B99" s="29">
        <v>20</v>
      </c>
      <c r="C99" s="29">
        <v>20</v>
      </c>
      <c r="D99" s="32">
        <v>50</v>
      </c>
      <c r="E99" s="48">
        <f>D99/B99*100</f>
        <v>250</v>
      </c>
      <c r="F99" s="49">
        <f>D99/C99*100</f>
        <v>250</v>
      </c>
      <c r="G99" s="50">
        <f>D99-B99</f>
        <v>30</v>
      </c>
      <c r="H99" s="51">
        <f>D99-C99</f>
        <v>30</v>
      </c>
    </row>
    <row r="100" spans="1:8" ht="63" customHeight="1">
      <c r="A100" s="34" t="s">
        <v>100</v>
      </c>
      <c r="B100" s="29">
        <v>20</v>
      </c>
      <c r="C100" s="29">
        <v>20</v>
      </c>
      <c r="D100" s="32">
        <v>18</v>
      </c>
      <c r="E100" s="48">
        <f>D100/B100*100</f>
        <v>90</v>
      </c>
      <c r="F100" s="49">
        <f>D100/C100*100</f>
        <v>90</v>
      </c>
      <c r="G100" s="50">
        <f>D100-B100</f>
        <v>-2</v>
      </c>
      <c r="H100" s="51">
        <f>D100-C100</f>
        <v>-2</v>
      </c>
    </row>
    <row r="101" spans="1:8" ht="75.75" customHeight="1">
      <c r="A101" s="34" t="s">
        <v>101</v>
      </c>
      <c r="B101" s="29">
        <v>12</v>
      </c>
      <c r="C101" s="29">
        <v>12</v>
      </c>
      <c r="D101" s="32">
        <v>13</v>
      </c>
      <c r="E101" s="48">
        <f>D101/B101*100</f>
        <v>108.33333333333333</v>
      </c>
      <c r="F101" s="49">
        <f>D101/C101*100</f>
        <v>108.33333333333333</v>
      </c>
      <c r="G101" s="50">
        <f>D101-B101</f>
        <v>1</v>
      </c>
      <c r="H101" s="51">
        <f>D101-C101</f>
        <v>1</v>
      </c>
    </row>
    <row r="102" spans="1:8" ht="88.5" customHeight="1">
      <c r="A102" s="34" t="s">
        <v>102</v>
      </c>
      <c r="B102" s="29">
        <v>4</v>
      </c>
      <c r="C102" s="29">
        <v>4</v>
      </c>
      <c r="D102" s="32">
        <v>5</v>
      </c>
      <c r="E102" s="48">
        <f>D102/B102*100</f>
        <v>125</v>
      </c>
      <c r="F102" s="49">
        <f>D102/C102*100</f>
        <v>125</v>
      </c>
      <c r="G102" s="50">
        <f>D102-B102</f>
        <v>1</v>
      </c>
      <c r="H102" s="51">
        <f>D102-C102</f>
        <v>1</v>
      </c>
    </row>
    <row r="103" spans="1:8" ht="63" customHeight="1">
      <c r="A103" s="34" t="s">
        <v>103</v>
      </c>
      <c r="B103" s="29">
        <v>3</v>
      </c>
      <c r="C103" s="29">
        <v>3</v>
      </c>
      <c r="D103" s="32">
        <v>3</v>
      </c>
      <c r="E103" s="48">
        <f>D103/B103*100</f>
        <v>100</v>
      </c>
      <c r="F103" s="49">
        <f>D103/C103*100</f>
        <v>100</v>
      </c>
      <c r="G103" s="50">
        <f>D103-B103</f>
        <v>0</v>
      </c>
      <c r="H103" s="51">
        <f>D103-C103</f>
        <v>0</v>
      </c>
    </row>
    <row r="104" spans="1:8" ht="63" customHeight="1">
      <c r="A104" s="34" t="s">
        <v>104</v>
      </c>
      <c r="B104" s="29">
        <v>155</v>
      </c>
      <c r="C104" s="29">
        <v>155</v>
      </c>
      <c r="D104" s="32">
        <v>227</v>
      </c>
      <c r="E104" s="48">
        <f>D104/B104*100</f>
        <v>146.45161290322582</v>
      </c>
      <c r="F104" s="49">
        <f>D104/C104*100</f>
        <v>146.45161290322582</v>
      </c>
      <c r="G104" s="50">
        <f>D104-B104</f>
        <v>72</v>
      </c>
      <c r="H104" s="51">
        <f>D104-C104</f>
        <v>72</v>
      </c>
    </row>
    <row r="105" spans="1:8" ht="63" customHeight="1">
      <c r="A105" s="34" t="s">
        <v>104</v>
      </c>
      <c r="B105" s="29">
        <v>50</v>
      </c>
      <c r="C105" s="29">
        <v>50</v>
      </c>
      <c r="D105" s="32">
        <v>0</v>
      </c>
      <c r="E105" s="48">
        <f>D105/B105*100</f>
        <v>0</v>
      </c>
      <c r="F105" s="49">
        <f>D105/C105*100</f>
        <v>0</v>
      </c>
      <c r="G105" s="50">
        <f>D105-B105</f>
        <v>-50</v>
      </c>
      <c r="H105" s="51">
        <f>D105-C105</f>
        <v>-50</v>
      </c>
    </row>
    <row r="106" spans="1:8" ht="51" customHeight="1">
      <c r="A106" s="34" t="s">
        <v>105</v>
      </c>
      <c r="B106" s="29">
        <v>8</v>
      </c>
      <c r="C106" s="29">
        <v>8</v>
      </c>
      <c r="D106" s="32">
        <v>9</v>
      </c>
      <c r="E106" s="48">
        <f>D106/B106*100</f>
        <v>112.5</v>
      </c>
      <c r="F106" s="49">
        <f>D106/C106*100</f>
        <v>112.5</v>
      </c>
      <c r="G106" s="50">
        <f>D106-B106</f>
        <v>1</v>
      </c>
      <c r="H106" s="51">
        <f>D106-C106</f>
        <v>1</v>
      </c>
    </row>
    <row r="107" spans="1:8" ht="63" customHeight="1">
      <c r="A107" s="34" t="s">
        <v>106</v>
      </c>
      <c r="B107" s="29">
        <v>411</v>
      </c>
      <c r="C107" s="29">
        <v>411</v>
      </c>
      <c r="D107" s="32">
        <v>462</v>
      </c>
      <c r="E107" s="48">
        <f>D107/B107*100</f>
        <v>112.40875912408758</v>
      </c>
      <c r="F107" s="49">
        <f>D107/C107*100</f>
        <v>112.40875912408758</v>
      </c>
      <c r="G107" s="50">
        <f>D107-B107</f>
        <v>51</v>
      </c>
      <c r="H107" s="51">
        <f>D107-C107</f>
        <v>51</v>
      </c>
    </row>
    <row r="108" spans="1:8" ht="37.5" customHeight="1">
      <c r="A108" s="34" t="s">
        <v>107</v>
      </c>
      <c r="B108" s="29">
        <v>0</v>
      </c>
      <c r="C108" s="29">
        <v>0</v>
      </c>
      <c r="D108" s="32">
        <v>1</v>
      </c>
      <c r="E108" s="48">
        <v>0</v>
      </c>
      <c r="F108" s="49">
        <v>0</v>
      </c>
      <c r="G108" s="50">
        <f>D108-B108</f>
        <v>1</v>
      </c>
      <c r="H108" s="51">
        <f>D108-C108</f>
        <v>1</v>
      </c>
    </row>
    <row r="109" spans="1:8" ht="75.75" customHeight="1">
      <c r="A109" s="34" t="s">
        <v>108</v>
      </c>
      <c r="B109" s="31">
        <v>4750</v>
      </c>
      <c r="C109" s="31">
        <v>4750</v>
      </c>
      <c r="D109" s="33">
        <v>1571</v>
      </c>
      <c r="E109" s="48">
        <f>D109/B109*100</f>
        <v>33.07368421052632</v>
      </c>
      <c r="F109" s="49">
        <f>D109/C109*100</f>
        <v>33.07368421052632</v>
      </c>
      <c r="G109" s="50">
        <f>D109-B109</f>
        <v>-3179</v>
      </c>
      <c r="H109" s="51">
        <f>D109-C109</f>
        <v>-3179</v>
      </c>
    </row>
    <row r="110" spans="1:8" ht="51" customHeight="1">
      <c r="A110" s="34" t="s">
        <v>109</v>
      </c>
      <c r="B110" s="29">
        <v>3400</v>
      </c>
      <c r="C110" s="29">
        <v>3400</v>
      </c>
      <c r="D110" s="32">
        <v>32</v>
      </c>
      <c r="E110" s="48">
        <f>D110/B110*100</f>
        <v>0.9411764705882352</v>
      </c>
      <c r="F110" s="49">
        <f>D110/C110*100</f>
        <v>0.9411764705882352</v>
      </c>
      <c r="G110" s="50">
        <f>D110-B110</f>
        <v>-3368</v>
      </c>
      <c r="H110" s="51">
        <f>D110-C110</f>
        <v>-3368</v>
      </c>
    </row>
    <row r="111" spans="1:8" ht="51" customHeight="1">
      <c r="A111" s="34" t="s">
        <v>110</v>
      </c>
      <c r="B111" s="29">
        <v>1350</v>
      </c>
      <c r="C111" s="29">
        <v>1350</v>
      </c>
      <c r="D111" s="32">
        <v>1539</v>
      </c>
      <c r="E111" s="48">
        <f>D111/B111*100</f>
        <v>113.99999999999999</v>
      </c>
      <c r="F111" s="49">
        <f>D111/C111*100</f>
        <v>113.99999999999999</v>
      </c>
      <c r="G111" s="50">
        <f>D111-B111</f>
        <v>189</v>
      </c>
      <c r="H111" s="51">
        <f>D111-C111</f>
        <v>189</v>
      </c>
    </row>
    <row r="112" spans="1:8" ht="15" customHeight="1">
      <c r="A112" s="34" t="s">
        <v>111</v>
      </c>
      <c r="B112" s="31">
        <v>758</v>
      </c>
      <c r="C112" s="31">
        <v>758</v>
      </c>
      <c r="D112" s="33">
        <v>851</v>
      </c>
      <c r="E112" s="48">
        <f>D112/B112*100</f>
        <v>112.26912928759893</v>
      </c>
      <c r="F112" s="49">
        <f>D112/C112*100</f>
        <v>112.26912928759893</v>
      </c>
      <c r="G112" s="50">
        <f>D112-B112</f>
        <v>93</v>
      </c>
      <c r="H112" s="51">
        <f>D112-C112</f>
        <v>93</v>
      </c>
    </row>
    <row r="113" spans="1:8" ht="51" customHeight="1">
      <c r="A113" s="34" t="s">
        <v>112</v>
      </c>
      <c r="B113" s="29">
        <v>20</v>
      </c>
      <c r="C113" s="29">
        <v>20</v>
      </c>
      <c r="D113" s="32">
        <v>67</v>
      </c>
      <c r="E113" s="48">
        <f>D113/B113*100</f>
        <v>335</v>
      </c>
      <c r="F113" s="49">
        <f>D113/C113*100</f>
        <v>335</v>
      </c>
      <c r="G113" s="50">
        <f>D113-B113</f>
        <v>47</v>
      </c>
      <c r="H113" s="51">
        <f>D113-C113</f>
        <v>47</v>
      </c>
    </row>
    <row r="114" spans="1:8" ht="51" customHeight="1">
      <c r="A114" s="34" t="s">
        <v>113</v>
      </c>
      <c r="B114" s="29">
        <v>738</v>
      </c>
      <c r="C114" s="29">
        <v>738</v>
      </c>
      <c r="D114" s="32">
        <v>784</v>
      </c>
      <c r="E114" s="48">
        <f>D114/B114*100</f>
        <v>106.23306233062331</v>
      </c>
      <c r="F114" s="49">
        <f>D114/C114*100</f>
        <v>106.23306233062331</v>
      </c>
      <c r="G114" s="50">
        <f>D114-B114</f>
        <v>46</v>
      </c>
      <c r="H114" s="51">
        <f>D114-C114</f>
        <v>46</v>
      </c>
    </row>
    <row r="115" spans="1:8" ht="15" customHeight="1">
      <c r="A115" s="34" t="s">
        <v>114</v>
      </c>
      <c r="B115" s="31">
        <v>12941</v>
      </c>
      <c r="C115" s="31">
        <v>12941</v>
      </c>
      <c r="D115" s="33">
        <v>6541</v>
      </c>
      <c r="E115" s="48">
        <f>D115/B115*100</f>
        <v>50.54478015609304</v>
      </c>
      <c r="F115" s="49">
        <f>D115/C115*100</f>
        <v>50.54478015609304</v>
      </c>
      <c r="G115" s="50">
        <f>D115-B115</f>
        <v>-6400</v>
      </c>
      <c r="H115" s="51">
        <f>D115-C115</f>
        <v>-6400</v>
      </c>
    </row>
    <row r="116" spans="1:8" ht="75.75" customHeight="1">
      <c r="A116" s="34" t="s">
        <v>115</v>
      </c>
      <c r="B116" s="29">
        <v>12941</v>
      </c>
      <c r="C116" s="29">
        <v>12941</v>
      </c>
      <c r="D116" s="32">
        <v>6541</v>
      </c>
      <c r="E116" s="48">
        <f>D116/B116*100</f>
        <v>50.54478015609304</v>
      </c>
      <c r="F116" s="49">
        <f>D116/C116*100</f>
        <v>50.54478015609304</v>
      </c>
      <c r="G116" s="50">
        <f>D116-B116</f>
        <v>-6400</v>
      </c>
      <c r="H116" s="51">
        <f>D116-C116</f>
        <v>-6400</v>
      </c>
    </row>
    <row r="117" spans="1:8" ht="15" customHeight="1">
      <c r="A117" s="37" t="s">
        <v>116</v>
      </c>
      <c r="B117" s="31">
        <v>247</v>
      </c>
      <c r="C117" s="31">
        <v>247</v>
      </c>
      <c r="D117" s="33">
        <v>85</v>
      </c>
      <c r="E117" s="48">
        <f>D117/B117*100</f>
        <v>34.41295546558704</v>
      </c>
      <c r="F117" s="49">
        <f>D117/C117*100</f>
        <v>34.41295546558704</v>
      </c>
      <c r="G117" s="50">
        <f>D117-B117</f>
        <v>-162</v>
      </c>
      <c r="H117" s="51">
        <f>D117-C117</f>
        <v>-162</v>
      </c>
    </row>
    <row r="118" spans="1:8" ht="15" customHeight="1">
      <c r="A118" s="34" t="s">
        <v>117</v>
      </c>
      <c r="B118" s="29">
        <v>247</v>
      </c>
      <c r="C118" s="29">
        <v>247</v>
      </c>
      <c r="D118" s="32">
        <v>85</v>
      </c>
      <c r="E118" s="48">
        <f>D118/B118*100</f>
        <v>34.41295546558704</v>
      </c>
      <c r="F118" s="49">
        <f>D118/C118*100</f>
        <v>34.41295546558704</v>
      </c>
      <c r="G118" s="50">
        <f>D118-B118</f>
        <v>-162</v>
      </c>
      <c r="H118" s="51">
        <f>D118-C118</f>
        <v>-162</v>
      </c>
    </row>
    <row r="119" spans="1:8" ht="15" customHeight="1">
      <c r="A119" s="34" t="s">
        <v>118</v>
      </c>
      <c r="B119" s="29">
        <v>174</v>
      </c>
      <c r="C119" s="29">
        <v>174</v>
      </c>
      <c r="D119" s="32">
        <v>12</v>
      </c>
      <c r="E119" s="48">
        <f>D119/B119*100</f>
        <v>6.896551724137931</v>
      </c>
      <c r="F119" s="49">
        <f>D119/C119*100</f>
        <v>6.896551724137931</v>
      </c>
      <c r="G119" s="50">
        <f>D119-B119</f>
        <v>-162</v>
      </c>
      <c r="H119" s="51">
        <f>D119-C119</f>
        <v>-162</v>
      </c>
    </row>
    <row r="120" spans="1:8" ht="24.75" customHeight="1">
      <c r="A120" s="34" t="s">
        <v>119</v>
      </c>
      <c r="B120" s="29">
        <v>73</v>
      </c>
      <c r="C120" s="29">
        <v>73</v>
      </c>
      <c r="D120" s="32">
        <v>73</v>
      </c>
      <c r="E120" s="48">
        <f>D120/B120*100</f>
        <v>100</v>
      </c>
      <c r="F120" s="49">
        <f>D120/C120*100</f>
        <v>100</v>
      </c>
      <c r="G120" s="50">
        <f>D120-B120</f>
        <v>0</v>
      </c>
      <c r="H120" s="51">
        <f>D120-C120</f>
        <v>0</v>
      </c>
    </row>
    <row r="121" spans="1:8" ht="19.5" customHeight="1">
      <c r="A121" s="37" t="s">
        <v>120</v>
      </c>
      <c r="B121" s="31">
        <v>1788839</v>
      </c>
      <c r="C121" s="31">
        <v>1788839</v>
      </c>
      <c r="D121" s="33">
        <v>1058606</v>
      </c>
      <c r="E121" s="48">
        <f>D121/B121*100</f>
        <v>59.17838329777023</v>
      </c>
      <c r="F121" s="49">
        <f>D121/C121*100</f>
        <v>59.17838329777023</v>
      </c>
      <c r="G121" s="50">
        <f>D121-B121</f>
        <v>-730233</v>
      </c>
      <c r="H121" s="51">
        <f>D121-C121</f>
        <v>-730233</v>
      </c>
    </row>
    <row r="122" spans="1:8" ht="33.75" customHeight="1">
      <c r="A122" s="37" t="s">
        <v>121</v>
      </c>
      <c r="B122" s="31">
        <v>1791633</v>
      </c>
      <c r="C122" s="31">
        <v>1791633</v>
      </c>
      <c r="D122" s="33">
        <v>1061400</v>
      </c>
      <c r="E122" s="48">
        <f>D122/B122*100</f>
        <v>59.24204343188588</v>
      </c>
      <c r="F122" s="49">
        <f>D122/C122*100</f>
        <v>59.24204343188588</v>
      </c>
      <c r="G122" s="50">
        <f>D122-B122</f>
        <v>-730233</v>
      </c>
      <c r="H122" s="51">
        <f>D122-C122</f>
        <v>-730233</v>
      </c>
    </row>
    <row r="123" spans="1:8" ht="15" customHeight="1">
      <c r="A123" s="37" t="s">
        <v>122</v>
      </c>
      <c r="B123" s="31">
        <v>1035</v>
      </c>
      <c r="C123" s="31">
        <v>1035</v>
      </c>
      <c r="D123" s="33">
        <v>517</v>
      </c>
      <c r="E123" s="48">
        <f>D123/B123*100</f>
        <v>49.95169082125604</v>
      </c>
      <c r="F123" s="49">
        <f>D123/C123*100</f>
        <v>49.95169082125604</v>
      </c>
      <c r="G123" s="50">
        <f>D123-B123</f>
        <v>-518</v>
      </c>
      <c r="H123" s="51">
        <f>D123-C123</f>
        <v>-518</v>
      </c>
    </row>
    <row r="124" spans="1:8" ht="24.75" customHeight="1">
      <c r="A124" s="37" t="s">
        <v>123</v>
      </c>
      <c r="B124" s="31">
        <v>534464</v>
      </c>
      <c r="C124" s="31">
        <v>534464</v>
      </c>
      <c r="D124" s="33">
        <v>217840</v>
      </c>
      <c r="E124" s="48">
        <f>D124/B124*100</f>
        <v>40.75859178541492</v>
      </c>
      <c r="F124" s="49">
        <f>D124/C124*100</f>
        <v>40.75859178541492</v>
      </c>
      <c r="G124" s="50">
        <f>D124-B124</f>
        <v>-316624</v>
      </c>
      <c r="H124" s="51">
        <f>D124-C124</f>
        <v>-316624</v>
      </c>
    </row>
    <row r="125" spans="1:8" ht="24.75" customHeight="1">
      <c r="A125" s="37" t="s">
        <v>124</v>
      </c>
      <c r="B125" s="31">
        <v>1228876</v>
      </c>
      <c r="C125" s="31">
        <v>1228876</v>
      </c>
      <c r="D125" s="33">
        <v>824456</v>
      </c>
      <c r="E125" s="48">
        <f>D125/B125*100</f>
        <v>67.09025157949216</v>
      </c>
      <c r="F125" s="49">
        <f>D125/C125*100</f>
        <v>67.09025157949216</v>
      </c>
      <c r="G125" s="50">
        <f>D125-B125</f>
        <v>-404420</v>
      </c>
      <c r="H125" s="51">
        <f>D125-C125</f>
        <v>-404420</v>
      </c>
    </row>
    <row r="126" spans="1:8" ht="15" customHeight="1">
      <c r="A126" s="44" t="s">
        <v>125</v>
      </c>
      <c r="B126" s="45">
        <v>27258</v>
      </c>
      <c r="C126" s="45">
        <v>27258</v>
      </c>
      <c r="D126" s="46">
        <v>18587</v>
      </c>
      <c r="E126" s="48">
        <f>D126/B126*100</f>
        <v>68.18915547729108</v>
      </c>
      <c r="F126" s="49">
        <f>D126/C126*100</f>
        <v>68.18915547729108</v>
      </c>
      <c r="G126" s="50">
        <f>D126-B126</f>
        <v>-8671</v>
      </c>
      <c r="H126" s="51">
        <f>D126-C126</f>
        <v>-8671</v>
      </c>
    </row>
    <row r="127" spans="1:8" ht="42" customHeight="1">
      <c r="A127" s="70" t="s">
        <v>126</v>
      </c>
      <c r="B127" s="47">
        <v>-2794</v>
      </c>
      <c r="C127" s="47">
        <v>-2794</v>
      </c>
      <c r="D127" s="47">
        <v>-2794</v>
      </c>
      <c r="E127" s="48">
        <f>D127/B127*100</f>
        <v>100</v>
      </c>
      <c r="F127" s="49">
        <f>D127/C127*100</f>
        <v>100</v>
      </c>
      <c r="G127" s="50">
        <f>D127-B127</f>
        <v>0</v>
      </c>
      <c r="H127" s="51">
        <f>D127-C127</f>
        <v>0</v>
      </c>
    </row>
    <row r="128" spans="1:10" s="3" customFormat="1" ht="22.5" customHeight="1">
      <c r="A128" s="67" t="s">
        <v>127</v>
      </c>
      <c r="B128" s="45">
        <v>4067810</v>
      </c>
      <c r="C128" s="45">
        <v>4067810</v>
      </c>
      <c r="D128" s="46">
        <v>2107191</v>
      </c>
      <c r="E128" s="48">
        <f>D128/B128*100</f>
        <v>51.801608236372886</v>
      </c>
      <c r="F128" s="49">
        <f>D128/C128*100</f>
        <v>51.801608236372886</v>
      </c>
      <c r="G128" s="50">
        <f>D128-B128</f>
        <v>-1960619</v>
      </c>
      <c r="H128" s="51">
        <f>D128-C128</f>
        <v>-1960619</v>
      </c>
      <c r="J128" s="36"/>
    </row>
    <row r="129" spans="1:8" s="3" customFormat="1" ht="24" customHeight="1">
      <c r="A129" s="71" t="s">
        <v>128</v>
      </c>
      <c r="B129" s="52">
        <v>-134569</v>
      </c>
      <c r="C129" s="52">
        <v>-134569</v>
      </c>
      <c r="D129" s="52">
        <v>-17688</v>
      </c>
      <c r="E129" s="48"/>
      <c r="F129" s="49"/>
      <c r="G129" s="50"/>
      <c r="H129" s="51"/>
    </row>
    <row r="130" spans="1:8" ht="15" customHeight="1">
      <c r="A130" s="72" t="s">
        <v>129</v>
      </c>
      <c r="B130" s="26">
        <v>134569</v>
      </c>
      <c r="C130" s="26">
        <v>134569.01211</v>
      </c>
      <c r="D130" s="26">
        <v>17688</v>
      </c>
      <c r="E130" s="48"/>
      <c r="F130" s="49"/>
      <c r="G130" s="50"/>
      <c r="H130" s="51"/>
    </row>
    <row r="131" spans="1:8" ht="24.75" customHeight="1">
      <c r="A131" s="72" t="s">
        <v>130</v>
      </c>
      <c r="B131" s="26">
        <v>-11000</v>
      </c>
      <c r="C131" s="26">
        <v>-11000</v>
      </c>
      <c r="D131" s="26">
        <v>0</v>
      </c>
      <c r="E131" s="48"/>
      <c r="F131" s="49"/>
      <c r="G131" s="50"/>
      <c r="H131" s="51"/>
    </row>
    <row r="132" spans="1:8" ht="37.5" customHeight="1">
      <c r="A132" s="72" t="s">
        <v>131</v>
      </c>
      <c r="B132" s="26">
        <v>-11000</v>
      </c>
      <c r="C132" s="26">
        <v>-11000</v>
      </c>
      <c r="D132" s="26">
        <v>0</v>
      </c>
      <c r="E132" s="48"/>
      <c r="F132" s="49"/>
      <c r="G132" s="50"/>
      <c r="H132" s="51"/>
    </row>
    <row r="133" spans="1:8" ht="37.5" customHeight="1">
      <c r="A133" s="72" t="s">
        <v>132</v>
      </c>
      <c r="B133" s="26">
        <v>-11000</v>
      </c>
      <c r="C133" s="26">
        <v>-11000</v>
      </c>
      <c r="D133" s="26">
        <v>0</v>
      </c>
      <c r="E133" s="48"/>
      <c r="F133" s="49"/>
      <c r="G133" s="50"/>
      <c r="H133" s="51"/>
    </row>
    <row r="134" spans="1:8" ht="18" customHeight="1">
      <c r="A134" s="72" t="s">
        <v>133</v>
      </c>
      <c r="B134" s="26">
        <v>5470</v>
      </c>
      <c r="C134" s="26">
        <v>5470</v>
      </c>
      <c r="D134" s="26">
        <v>6470</v>
      </c>
      <c r="E134" s="48"/>
      <c r="F134" s="49"/>
      <c r="G134" s="50"/>
      <c r="H134" s="51"/>
    </row>
    <row r="135" spans="1:8" ht="24.75" customHeight="1">
      <c r="A135" s="72" t="s">
        <v>134</v>
      </c>
      <c r="B135" s="26">
        <v>5470</v>
      </c>
      <c r="C135" s="26">
        <v>5470</v>
      </c>
      <c r="D135" s="26">
        <v>6470</v>
      </c>
      <c r="E135" s="48"/>
      <c r="F135" s="49"/>
      <c r="G135" s="50"/>
      <c r="H135" s="51"/>
    </row>
    <row r="136" spans="1:8" ht="24.75" customHeight="1">
      <c r="A136" s="72" t="s">
        <v>135</v>
      </c>
      <c r="B136" s="26">
        <v>5470</v>
      </c>
      <c r="C136" s="26">
        <v>5470</v>
      </c>
      <c r="D136" s="26">
        <v>6470</v>
      </c>
      <c r="E136" s="48"/>
      <c r="F136" s="49"/>
      <c r="G136" s="50"/>
      <c r="H136" s="51"/>
    </row>
    <row r="137" spans="1:8" ht="24.75" customHeight="1">
      <c r="A137" s="72" t="s">
        <v>136</v>
      </c>
      <c r="B137" s="26">
        <v>5470</v>
      </c>
      <c r="C137" s="26">
        <v>5470</v>
      </c>
      <c r="D137" s="26">
        <v>6470</v>
      </c>
      <c r="E137" s="48"/>
      <c r="F137" s="49"/>
      <c r="G137" s="50"/>
      <c r="H137" s="51"/>
    </row>
    <row r="138" spans="1:8" ht="24.75" customHeight="1">
      <c r="A138" s="72" t="s">
        <v>137</v>
      </c>
      <c r="B138" s="26">
        <v>5470</v>
      </c>
      <c r="C138" s="26">
        <v>5470</v>
      </c>
      <c r="D138" s="26">
        <v>6470</v>
      </c>
      <c r="E138" s="48"/>
      <c r="F138" s="49"/>
      <c r="G138" s="50"/>
      <c r="H138" s="51"/>
    </row>
    <row r="139" spans="1:8" ht="15" customHeight="1">
      <c r="A139" s="72" t="s">
        <v>138</v>
      </c>
      <c r="B139" s="26">
        <v>140099</v>
      </c>
      <c r="C139" s="26">
        <v>140099.01211</v>
      </c>
      <c r="D139" s="26">
        <v>11218</v>
      </c>
      <c r="E139" s="48"/>
      <c r="F139" s="49"/>
      <c r="G139" s="50"/>
      <c r="H139" s="51"/>
    </row>
    <row r="140" spans="1:8" ht="24.75" customHeight="1">
      <c r="A140" s="72" t="s">
        <v>139</v>
      </c>
      <c r="B140" s="26">
        <v>-4073280</v>
      </c>
      <c r="C140" s="26">
        <v>-4073279.8813400003</v>
      </c>
      <c r="D140" s="26">
        <v>-2118535</v>
      </c>
      <c r="E140" s="48"/>
      <c r="F140" s="49"/>
      <c r="G140" s="50"/>
      <c r="H140" s="51"/>
    </row>
    <row r="141" spans="1:8" ht="24.75" customHeight="1">
      <c r="A141" s="72" t="s">
        <v>140</v>
      </c>
      <c r="B141" s="26">
        <v>4213379</v>
      </c>
      <c r="C141" s="26">
        <v>4222699.87345</v>
      </c>
      <c r="D141" s="26">
        <v>2129753</v>
      </c>
      <c r="E141" s="48"/>
      <c r="F141" s="49"/>
      <c r="G141" s="50"/>
      <c r="H141" s="51"/>
    </row>
    <row r="142" spans="1:8" s="3" customFormat="1" ht="24.75" customHeight="1">
      <c r="A142" s="65" t="s">
        <v>141</v>
      </c>
      <c r="B142" s="17"/>
      <c r="C142" s="17"/>
      <c r="D142" s="6"/>
      <c r="E142" s="48"/>
      <c r="F142" s="49"/>
      <c r="G142" s="50"/>
      <c r="H142" s="51"/>
    </row>
    <row r="143" spans="1:8" s="3" customFormat="1" ht="19.5" customHeight="1">
      <c r="A143" s="8" t="s">
        <v>142</v>
      </c>
      <c r="B143" s="20">
        <v>438776</v>
      </c>
      <c r="C143" s="18">
        <v>438776</v>
      </c>
      <c r="D143" s="24">
        <v>196390</v>
      </c>
      <c r="E143" s="48">
        <f>D143/B143*100</f>
        <v>44.75860119970099</v>
      </c>
      <c r="F143" s="49">
        <f>D143/C143*100</f>
        <v>44.75860119970099</v>
      </c>
      <c r="G143" s="50">
        <f>D143-B143</f>
        <v>-242386</v>
      </c>
      <c r="H143" s="51">
        <f>D143-C143</f>
        <v>-242386</v>
      </c>
    </row>
    <row r="144" spans="1:8" s="3" customFormat="1" ht="24.75" customHeight="1">
      <c r="A144" s="9" t="s">
        <v>143</v>
      </c>
      <c r="B144" s="21">
        <v>2573</v>
      </c>
      <c r="C144" s="19">
        <v>2573</v>
      </c>
      <c r="D144" s="25">
        <v>1112</v>
      </c>
      <c r="E144" s="48">
        <f>D144/B144*100</f>
        <v>43.21803342401866</v>
      </c>
      <c r="F144" s="49">
        <f>D144/C144*100</f>
        <v>43.21803342401866</v>
      </c>
      <c r="G144" s="50">
        <f>D144-B144</f>
        <v>-1461</v>
      </c>
      <c r="H144" s="51">
        <f>D144-C144</f>
        <v>-1461</v>
      </c>
    </row>
    <row r="145" spans="1:8" s="3" customFormat="1" ht="37.5" customHeight="1">
      <c r="A145" s="9" t="s">
        <v>144</v>
      </c>
      <c r="B145" s="7">
        <v>3122</v>
      </c>
      <c r="C145" s="26">
        <v>3122</v>
      </c>
      <c r="D145" s="25">
        <v>1384</v>
      </c>
      <c r="E145" s="48">
        <f>D145/B145*100</f>
        <v>44.33055733504164</v>
      </c>
      <c r="F145" s="49">
        <f>D145/C145*100</f>
        <v>44.33055733504164</v>
      </c>
      <c r="G145" s="50">
        <f>D145-B145</f>
        <v>-1738</v>
      </c>
      <c r="H145" s="51">
        <f>D145-C145</f>
        <v>-1738</v>
      </c>
    </row>
    <row r="146" spans="1:8" s="3" customFormat="1" ht="37.5" customHeight="1">
      <c r="A146" s="9" t="s">
        <v>145</v>
      </c>
      <c r="B146" s="7">
        <v>144400</v>
      </c>
      <c r="C146" s="26">
        <v>144400</v>
      </c>
      <c r="D146" s="25">
        <v>68922</v>
      </c>
      <c r="E146" s="48">
        <f>D146/B146*100</f>
        <v>47.729916897506925</v>
      </c>
      <c r="F146" s="49">
        <f>D146/C146*100</f>
        <v>47.729916897506925</v>
      </c>
      <c r="G146" s="50">
        <f>D146-B146</f>
        <v>-75478</v>
      </c>
      <c r="H146" s="51">
        <f>D146-C146</f>
        <v>-75478</v>
      </c>
    </row>
    <row r="147" spans="1:8" s="3" customFormat="1" ht="24.75" customHeight="1">
      <c r="A147" s="9" t="s">
        <v>146</v>
      </c>
      <c r="B147" s="7">
        <v>34987</v>
      </c>
      <c r="C147" s="26">
        <v>34987</v>
      </c>
      <c r="D147" s="25">
        <v>14803</v>
      </c>
      <c r="E147" s="48">
        <f>D147/B147*100</f>
        <v>42.31000085746135</v>
      </c>
      <c r="F147" s="49">
        <f>D147/C147*100</f>
        <v>42.31000085746135</v>
      </c>
      <c r="G147" s="50">
        <f>D147-B147</f>
        <v>-20184</v>
      </c>
      <c r="H147" s="51">
        <f>D147-C147</f>
        <v>-20184</v>
      </c>
    </row>
    <row r="148" spans="1:8" s="3" customFormat="1" ht="18" customHeight="1">
      <c r="A148" s="9" t="s">
        <v>147</v>
      </c>
      <c r="B148" s="7">
        <v>5966</v>
      </c>
      <c r="C148" s="26">
        <v>5966</v>
      </c>
      <c r="D148" s="25">
        <v>0</v>
      </c>
      <c r="E148" s="48">
        <f>D148/B148*100</f>
        <v>0</v>
      </c>
      <c r="F148" s="49">
        <f>D148/C148*100</f>
        <v>0</v>
      </c>
      <c r="G148" s="50">
        <f>D148-B148</f>
        <v>-5966</v>
      </c>
      <c r="H148" s="51">
        <f>D148-C148</f>
        <v>-5966</v>
      </c>
    </row>
    <row r="149" spans="1:8" s="3" customFormat="1" ht="18" customHeight="1">
      <c r="A149" s="9" t="s">
        <v>148</v>
      </c>
      <c r="B149" s="22">
        <v>0</v>
      </c>
      <c r="C149" s="27">
        <v>0</v>
      </c>
      <c r="D149" s="25">
        <v>0</v>
      </c>
      <c r="E149" s="48">
        <v>0</v>
      </c>
      <c r="F149" s="49">
        <v>0</v>
      </c>
      <c r="G149" s="50">
        <f>D149-B149</f>
        <v>0</v>
      </c>
      <c r="H149" s="51">
        <f>D149-C149</f>
        <v>0</v>
      </c>
    </row>
    <row r="150" spans="1:8" s="3" customFormat="1" ht="18.75" customHeight="1">
      <c r="A150" s="9" t="s">
        <v>149</v>
      </c>
      <c r="B150" s="23">
        <v>247728</v>
      </c>
      <c r="C150" s="26">
        <v>247728</v>
      </c>
      <c r="D150" s="25">
        <v>110169</v>
      </c>
      <c r="E150" s="48">
        <f>D150/B150*100</f>
        <v>44.47175934896338</v>
      </c>
      <c r="F150" s="49">
        <f>D150/C150*100</f>
        <v>44.47175934896338</v>
      </c>
      <c r="G150" s="50">
        <f>D150-B150</f>
        <v>-137559</v>
      </c>
      <c r="H150" s="51">
        <f>D150-C150</f>
        <v>-137559</v>
      </c>
    </row>
    <row r="151" spans="1:8" s="3" customFormat="1" ht="24.75" customHeight="1">
      <c r="A151" s="8" t="s">
        <v>150</v>
      </c>
      <c r="B151" s="20">
        <v>64063</v>
      </c>
      <c r="C151" s="18">
        <v>64063</v>
      </c>
      <c r="D151" s="24">
        <v>27893</v>
      </c>
      <c r="E151" s="48">
        <f>D151/B151*100</f>
        <v>43.53995285890452</v>
      </c>
      <c r="F151" s="49">
        <f>D151/C151*100</f>
        <v>43.53995285890452</v>
      </c>
      <c r="G151" s="50">
        <f>D151-B151</f>
        <v>-36170</v>
      </c>
      <c r="H151" s="51">
        <f>D151-C151</f>
        <v>-36170</v>
      </c>
    </row>
    <row r="152" spans="1:8" s="3" customFormat="1" ht="19.5" customHeight="1">
      <c r="A152" s="9" t="s">
        <v>151</v>
      </c>
      <c r="B152" s="21">
        <v>33649</v>
      </c>
      <c r="C152" s="19">
        <v>33649</v>
      </c>
      <c r="D152" s="25">
        <v>14355</v>
      </c>
      <c r="E152" s="48">
        <f>D152/B152*100</f>
        <v>42.66100032690422</v>
      </c>
      <c r="F152" s="49">
        <f>D152/C152*100</f>
        <v>42.66100032690422</v>
      </c>
      <c r="G152" s="50">
        <f>D152-B152</f>
        <v>-19294</v>
      </c>
      <c r="H152" s="51">
        <f>D152-C152</f>
        <v>-19294</v>
      </c>
    </row>
    <row r="153" spans="1:8" s="3" customFormat="1" ht="24.75" customHeight="1">
      <c r="A153" s="9" t="s">
        <v>152</v>
      </c>
      <c r="B153" s="7">
        <v>1930</v>
      </c>
      <c r="C153" s="26">
        <v>1930</v>
      </c>
      <c r="D153" s="25">
        <v>116</v>
      </c>
      <c r="E153" s="48">
        <f>D153/B153*100</f>
        <v>6.010362694300518</v>
      </c>
      <c r="F153" s="49">
        <f>D153/C153*100</f>
        <v>6.010362694300518</v>
      </c>
      <c r="G153" s="50">
        <f>D153-B153</f>
        <v>-1814</v>
      </c>
      <c r="H153" s="51">
        <f>D153-C153</f>
        <v>-1814</v>
      </c>
    </row>
    <row r="154" spans="1:8" s="3" customFormat="1" ht="24.75" customHeight="1">
      <c r="A154" s="9" t="s">
        <v>153</v>
      </c>
      <c r="B154" s="23">
        <v>28484</v>
      </c>
      <c r="C154" s="26">
        <v>28484</v>
      </c>
      <c r="D154" s="25">
        <v>13422</v>
      </c>
      <c r="E154" s="48">
        <f>D154/B154*100</f>
        <v>47.12119084398259</v>
      </c>
      <c r="F154" s="49">
        <f>D154/C154*100</f>
        <v>47.12119084398259</v>
      </c>
      <c r="G154" s="50">
        <f>D154-B154</f>
        <v>-15062</v>
      </c>
      <c r="H154" s="51">
        <f>D154-C154</f>
        <v>-15062</v>
      </c>
    </row>
    <row r="155" spans="1:8" s="3" customFormat="1" ht="15" customHeight="1">
      <c r="A155" s="8" t="s">
        <v>154</v>
      </c>
      <c r="B155" s="18">
        <v>393351</v>
      </c>
      <c r="C155" s="14">
        <v>404093</v>
      </c>
      <c r="D155" s="6">
        <v>195872</v>
      </c>
      <c r="E155" s="48">
        <f>D155/B155*100</f>
        <v>49.79572951384387</v>
      </c>
      <c r="F155" s="49">
        <f>D155/C155*100</f>
        <v>48.472010156077936</v>
      </c>
      <c r="G155" s="50">
        <f>D155-B155</f>
        <v>-197479</v>
      </c>
      <c r="H155" s="51">
        <f>D155-C155</f>
        <v>-208221</v>
      </c>
    </row>
    <row r="156" spans="1:8" s="3" customFormat="1" ht="15" customHeight="1">
      <c r="A156" s="9" t="s">
        <v>155</v>
      </c>
      <c r="B156" s="19">
        <v>3456</v>
      </c>
      <c r="C156" s="15">
        <v>3456</v>
      </c>
      <c r="D156" s="7">
        <v>2188</v>
      </c>
      <c r="E156" s="48">
        <f>D156/B156*100</f>
        <v>63.31018518518518</v>
      </c>
      <c r="F156" s="49">
        <f>D156/C156*100</f>
        <v>63.31018518518518</v>
      </c>
      <c r="G156" s="50">
        <f>D156-B156</f>
        <v>-1268</v>
      </c>
      <c r="H156" s="51">
        <f>D156-C156</f>
        <v>-1268</v>
      </c>
    </row>
    <row r="157" spans="1:8" s="3" customFormat="1" ht="15" customHeight="1">
      <c r="A157" s="9" t="s">
        <v>156</v>
      </c>
      <c r="B157" s="5">
        <v>6009</v>
      </c>
      <c r="C157" s="5">
        <v>6009</v>
      </c>
      <c r="D157" s="7">
        <v>4073</v>
      </c>
      <c r="E157" s="48">
        <f>D157/B157*100</f>
        <v>67.78166084207022</v>
      </c>
      <c r="F157" s="49">
        <f>D157/C157*100</f>
        <v>67.78166084207022</v>
      </c>
      <c r="G157" s="50">
        <f>D157-B157</f>
        <v>-1936</v>
      </c>
      <c r="H157" s="51">
        <f>D157-C157</f>
        <v>-1936</v>
      </c>
    </row>
    <row r="158" spans="1:8" s="3" customFormat="1" ht="15" customHeight="1">
      <c r="A158" s="34" t="s">
        <v>157</v>
      </c>
      <c r="B158" s="29">
        <v>376811</v>
      </c>
      <c r="C158" s="29">
        <v>387553</v>
      </c>
      <c r="D158" s="32">
        <v>188398</v>
      </c>
      <c r="E158" s="48">
        <f>D158/B158*100</f>
        <v>49.99800961224592</v>
      </c>
      <c r="F158" s="49">
        <f>D158/C158*100</f>
        <v>48.61218981661863</v>
      </c>
      <c r="G158" s="50">
        <f>D158-B158</f>
        <v>-188413</v>
      </c>
      <c r="H158" s="51">
        <f>D158-C158</f>
        <v>-199155</v>
      </c>
    </row>
    <row r="159" spans="1:8" s="3" customFormat="1" ht="15" customHeight="1">
      <c r="A159" s="34" t="s">
        <v>158</v>
      </c>
      <c r="B159" s="74">
        <v>7075</v>
      </c>
      <c r="C159" s="29">
        <v>7075</v>
      </c>
      <c r="D159" s="32">
        <v>1213</v>
      </c>
      <c r="E159" s="48">
        <f>D159/B159*100</f>
        <v>17.14487632508834</v>
      </c>
      <c r="F159" s="49">
        <f>D159/C159*100</f>
        <v>17.14487632508834</v>
      </c>
      <c r="G159" s="50">
        <f>D159-B159</f>
        <v>-5862</v>
      </c>
      <c r="H159" s="51">
        <f>D159-C159</f>
        <v>-5862</v>
      </c>
    </row>
    <row r="160" spans="1:8" s="3" customFormat="1" ht="15" customHeight="1">
      <c r="A160" s="37" t="s">
        <v>159</v>
      </c>
      <c r="B160" s="75">
        <v>595590</v>
      </c>
      <c r="C160" s="76">
        <v>594170</v>
      </c>
      <c r="D160" s="33">
        <v>259517</v>
      </c>
      <c r="E160" s="48">
        <f>D160/B160*100</f>
        <v>43.57309558588962</v>
      </c>
      <c r="F160" s="49">
        <f>D160/C160*100</f>
        <v>43.677230422269716</v>
      </c>
      <c r="G160" s="50">
        <f>D160-B160</f>
        <v>-336073</v>
      </c>
      <c r="H160" s="51">
        <f>D160-C160</f>
        <v>-334653</v>
      </c>
    </row>
    <row r="161" spans="1:8" s="3" customFormat="1" ht="15" customHeight="1">
      <c r="A161" s="34" t="s">
        <v>160</v>
      </c>
      <c r="B161" s="77">
        <v>45101</v>
      </c>
      <c r="C161" s="78">
        <v>45101</v>
      </c>
      <c r="D161" s="32">
        <v>22243</v>
      </c>
      <c r="E161" s="48">
        <f>D161/B161*100</f>
        <v>49.31819693576639</v>
      </c>
      <c r="F161" s="49">
        <f>D161/C161*100</f>
        <v>49.31819693576639</v>
      </c>
      <c r="G161" s="50">
        <f>D161-B161</f>
        <v>-22858</v>
      </c>
      <c r="H161" s="51">
        <f>D161-C161</f>
        <v>-22858</v>
      </c>
    </row>
    <row r="162" spans="1:8" s="3" customFormat="1" ht="15" customHeight="1">
      <c r="A162" s="34" t="s">
        <v>161</v>
      </c>
      <c r="B162" s="29">
        <v>9400</v>
      </c>
      <c r="C162" s="29">
        <v>9400</v>
      </c>
      <c r="D162" s="32">
        <v>30</v>
      </c>
      <c r="E162" s="48">
        <f>D162/B162*100</f>
        <v>0.3191489361702127</v>
      </c>
      <c r="F162" s="49">
        <f>D162/C162*100</f>
        <v>0.3191489361702127</v>
      </c>
      <c r="G162" s="50">
        <f>D162-B162</f>
        <v>-9370</v>
      </c>
      <c r="H162" s="51">
        <f>D162-C162</f>
        <v>-9370</v>
      </c>
    </row>
    <row r="163" spans="1:8" s="3" customFormat="1" ht="15" customHeight="1">
      <c r="A163" s="34" t="s">
        <v>162</v>
      </c>
      <c r="B163" s="29">
        <v>488364</v>
      </c>
      <c r="C163" s="29">
        <v>486943</v>
      </c>
      <c r="D163" s="32">
        <v>209851</v>
      </c>
      <c r="E163" s="48">
        <f>D163/B163*100</f>
        <v>42.9702025538328</v>
      </c>
      <c r="F163" s="49">
        <f>D163/C163*100</f>
        <v>43.09559845813576</v>
      </c>
      <c r="G163" s="50">
        <f>D163-B163</f>
        <v>-278513</v>
      </c>
      <c r="H163" s="51">
        <f>D163-C163</f>
        <v>-277092</v>
      </c>
    </row>
    <row r="164" spans="1:8" s="3" customFormat="1" ht="15" customHeight="1">
      <c r="A164" s="34" t="s">
        <v>163</v>
      </c>
      <c r="B164" s="74">
        <v>52725</v>
      </c>
      <c r="C164" s="74">
        <v>52725</v>
      </c>
      <c r="D164" s="32">
        <v>27393</v>
      </c>
      <c r="E164" s="48">
        <f>D164/B164*100</f>
        <v>51.954480796586054</v>
      </c>
      <c r="F164" s="49">
        <f>D164/C164*100</f>
        <v>51.954480796586054</v>
      </c>
      <c r="G164" s="50">
        <f>D164-B164</f>
        <v>-25332</v>
      </c>
      <c r="H164" s="51">
        <f>D164-C164</f>
        <v>-25332</v>
      </c>
    </row>
    <row r="165" spans="1:8" s="3" customFormat="1" ht="15" customHeight="1">
      <c r="A165" s="37" t="s">
        <v>164</v>
      </c>
      <c r="B165" s="79">
        <v>25925</v>
      </c>
      <c r="C165" s="75">
        <v>25925</v>
      </c>
      <c r="D165" s="80">
        <v>17692</v>
      </c>
      <c r="E165" s="48">
        <f>D165/B165*100</f>
        <v>68.2430086788814</v>
      </c>
      <c r="F165" s="49">
        <f>D165/C165*100</f>
        <v>68.2430086788814</v>
      </c>
      <c r="G165" s="50">
        <f>D165-B165</f>
        <v>-8233</v>
      </c>
      <c r="H165" s="51">
        <f>D165-C165</f>
        <v>-8233</v>
      </c>
    </row>
    <row r="166" spans="1:8" s="3" customFormat="1" ht="15" customHeight="1">
      <c r="A166" s="34" t="s">
        <v>165</v>
      </c>
      <c r="B166" s="81">
        <v>2920</v>
      </c>
      <c r="C166" s="77">
        <v>2920</v>
      </c>
      <c r="D166" s="82">
        <v>106</v>
      </c>
      <c r="E166" s="48">
        <f>D166/B166*100</f>
        <v>3.6301369863013697</v>
      </c>
      <c r="F166" s="49">
        <f>D166/C166*100</f>
        <v>3.6301369863013697</v>
      </c>
      <c r="G166" s="50">
        <f>D166-B166</f>
        <v>-2814</v>
      </c>
      <c r="H166" s="51">
        <f>D166-C166</f>
        <v>-2814</v>
      </c>
    </row>
    <row r="167" spans="1:8" s="3" customFormat="1" ht="15" customHeight="1">
      <c r="A167" s="34" t="s">
        <v>166</v>
      </c>
      <c r="B167" s="83">
        <v>23005</v>
      </c>
      <c r="C167" s="84">
        <v>23005</v>
      </c>
      <c r="D167" s="82">
        <v>17586</v>
      </c>
      <c r="E167" s="48">
        <f>D167/B167*100</f>
        <v>76.44425124972832</v>
      </c>
      <c r="F167" s="49">
        <f>D167/C167*100</f>
        <v>76.44425124972832</v>
      </c>
      <c r="G167" s="50">
        <f>D167-B167</f>
        <v>-5419</v>
      </c>
      <c r="H167" s="51">
        <f>D167-C167</f>
        <v>-5419</v>
      </c>
    </row>
    <row r="168" spans="1:8" s="3" customFormat="1" ht="15" customHeight="1">
      <c r="A168" s="37" t="s">
        <v>167</v>
      </c>
      <c r="B168" s="75">
        <v>2104270</v>
      </c>
      <c r="C168" s="76">
        <v>2104270</v>
      </c>
      <c r="D168" s="33">
        <v>1176023</v>
      </c>
      <c r="E168" s="48">
        <f>D168/B168*100</f>
        <v>55.88745740803224</v>
      </c>
      <c r="F168" s="49">
        <f>D168/C168*100</f>
        <v>55.88745740803224</v>
      </c>
      <c r="G168" s="50">
        <f>D168-B168</f>
        <v>-928247</v>
      </c>
      <c r="H168" s="51">
        <f>D168-C168</f>
        <v>-928247</v>
      </c>
    </row>
    <row r="169" spans="1:8" s="3" customFormat="1" ht="15" customHeight="1">
      <c r="A169" s="34" t="s">
        <v>168</v>
      </c>
      <c r="B169" s="77">
        <v>607299</v>
      </c>
      <c r="C169" s="78">
        <v>611603</v>
      </c>
      <c r="D169" s="32">
        <v>378784</v>
      </c>
      <c r="E169" s="48">
        <f>D169/B169*100</f>
        <v>62.37191235289371</v>
      </c>
      <c r="F169" s="49">
        <f>D169/C169*100</f>
        <v>61.932985940225926</v>
      </c>
      <c r="G169" s="50">
        <f>D169-B169</f>
        <v>-228515</v>
      </c>
      <c r="H169" s="51">
        <f>D169-C169</f>
        <v>-232819</v>
      </c>
    </row>
    <row r="170" spans="1:8" s="3" customFormat="1" ht="15" customHeight="1">
      <c r="A170" s="34" t="s">
        <v>169</v>
      </c>
      <c r="B170" s="29">
        <v>1255818</v>
      </c>
      <c r="C170" s="29">
        <v>1251282</v>
      </c>
      <c r="D170" s="32">
        <v>682029</v>
      </c>
      <c r="E170" s="48">
        <f>D170/B170*100</f>
        <v>54.30954166925462</v>
      </c>
      <c r="F170" s="49">
        <f>D170/C170*100</f>
        <v>54.50641821747616</v>
      </c>
      <c r="G170" s="50">
        <f>D170-B170</f>
        <v>-573789</v>
      </c>
      <c r="H170" s="51">
        <f>D170-C170</f>
        <v>-569253</v>
      </c>
    </row>
    <row r="171" spans="1:8" s="3" customFormat="1" ht="15" customHeight="1">
      <c r="A171" s="34" t="s">
        <v>170</v>
      </c>
      <c r="B171" s="29">
        <v>204232</v>
      </c>
      <c r="C171" s="29">
        <v>204464</v>
      </c>
      <c r="D171" s="32">
        <v>101948</v>
      </c>
      <c r="E171" s="48">
        <f>D171/B171*100</f>
        <v>49.9177406087195</v>
      </c>
      <c r="F171" s="49">
        <f>D171/C171*100</f>
        <v>49.86110024258549</v>
      </c>
      <c r="G171" s="50">
        <f>D171-B171</f>
        <v>-102284</v>
      </c>
      <c r="H171" s="51">
        <f>D171-C171</f>
        <v>-102516</v>
      </c>
    </row>
    <row r="172" spans="1:8" s="3" customFormat="1" ht="15" customHeight="1">
      <c r="A172" s="34" t="s">
        <v>171</v>
      </c>
      <c r="B172" s="29">
        <v>8000</v>
      </c>
      <c r="C172" s="29">
        <v>8000</v>
      </c>
      <c r="D172" s="32">
        <v>3892</v>
      </c>
      <c r="E172" s="48">
        <f>D172/B172*100</f>
        <v>48.65</v>
      </c>
      <c r="F172" s="49">
        <f>D172/C172*100</f>
        <v>48.65</v>
      </c>
      <c r="G172" s="50">
        <f>D172-B172</f>
        <v>-4108</v>
      </c>
      <c r="H172" s="51">
        <f>D172-C172</f>
        <v>-4108</v>
      </c>
    </row>
    <row r="173" spans="1:8" s="3" customFormat="1" ht="15" customHeight="1">
      <c r="A173" s="9" t="s">
        <v>172</v>
      </c>
      <c r="B173" s="16">
        <v>28922</v>
      </c>
      <c r="C173" s="16">
        <v>28922</v>
      </c>
      <c r="D173" s="7">
        <v>9370</v>
      </c>
      <c r="E173" s="48">
        <f>D173/B173*100</f>
        <v>32.39748288500104</v>
      </c>
      <c r="F173" s="49">
        <f>D173/C173*100</f>
        <v>32.39748288500104</v>
      </c>
      <c r="G173" s="50">
        <f>D173-B173</f>
        <v>-19552</v>
      </c>
      <c r="H173" s="51">
        <f>D173-C173</f>
        <v>-19552</v>
      </c>
    </row>
    <row r="174" spans="1:8" s="3" customFormat="1" ht="15" customHeight="1">
      <c r="A174" s="8" t="s">
        <v>173</v>
      </c>
      <c r="B174" s="20">
        <v>271444</v>
      </c>
      <c r="C174" s="18">
        <v>271444</v>
      </c>
      <c r="D174" s="24">
        <v>131527</v>
      </c>
      <c r="E174" s="48">
        <f>D174/B174*100</f>
        <v>48.45456153018671</v>
      </c>
      <c r="F174" s="49">
        <f>D174/C174*100</f>
        <v>48.45456153018671</v>
      </c>
      <c r="G174" s="50">
        <f>D174-B174</f>
        <v>-139917</v>
      </c>
      <c r="H174" s="51">
        <f>D174-C174</f>
        <v>-139917</v>
      </c>
    </row>
    <row r="175" spans="1:8" s="3" customFormat="1" ht="15" customHeight="1">
      <c r="A175" s="9" t="s">
        <v>174</v>
      </c>
      <c r="B175" s="21">
        <v>258368</v>
      </c>
      <c r="C175" s="19">
        <v>258368</v>
      </c>
      <c r="D175" s="25">
        <v>126226</v>
      </c>
      <c r="E175" s="48">
        <f>D175/B175*100</f>
        <v>48.85512137726034</v>
      </c>
      <c r="F175" s="49">
        <f>D175/C175*100</f>
        <v>48.85512137726034</v>
      </c>
      <c r="G175" s="50">
        <f>D175-B175</f>
        <v>-132142</v>
      </c>
      <c r="H175" s="51">
        <f>D175-C175</f>
        <v>-132142</v>
      </c>
    </row>
    <row r="176" spans="1:8" s="3" customFormat="1" ht="15" customHeight="1">
      <c r="A176" s="9" t="s">
        <v>175</v>
      </c>
      <c r="B176" s="23">
        <v>13076</v>
      </c>
      <c r="C176" s="26">
        <v>13076</v>
      </c>
      <c r="D176" s="25">
        <v>5301</v>
      </c>
      <c r="E176" s="48">
        <f>D176/B176*100</f>
        <v>40.539920464974</v>
      </c>
      <c r="F176" s="49">
        <f>D176/C176*100</f>
        <v>40.539920464974</v>
      </c>
      <c r="G176" s="50">
        <f>D176-B176</f>
        <v>-7775</v>
      </c>
      <c r="H176" s="51">
        <f>D176-C176</f>
        <v>-7775</v>
      </c>
    </row>
    <row r="177" spans="1:8" s="3" customFormat="1" ht="15" customHeight="1">
      <c r="A177" s="8" t="s">
        <v>176</v>
      </c>
      <c r="B177" s="20">
        <v>141992</v>
      </c>
      <c r="C177" s="18">
        <v>141992</v>
      </c>
      <c r="D177" s="24">
        <v>60648</v>
      </c>
      <c r="E177" s="48">
        <f>D177/B177*100</f>
        <v>42.71226547974534</v>
      </c>
      <c r="F177" s="49">
        <f>D177/C177*100</f>
        <v>42.71226547974534</v>
      </c>
      <c r="G177" s="50">
        <f>D177-B177</f>
        <v>-81344</v>
      </c>
      <c r="H177" s="51">
        <f>D177-C177</f>
        <v>-81344</v>
      </c>
    </row>
    <row r="178" spans="1:8" s="3" customFormat="1" ht="15" customHeight="1">
      <c r="A178" s="9" t="s">
        <v>177</v>
      </c>
      <c r="B178" s="21">
        <v>14800</v>
      </c>
      <c r="C178" s="19">
        <v>14800</v>
      </c>
      <c r="D178" s="25">
        <v>6083</v>
      </c>
      <c r="E178" s="48">
        <f>D178/B178*100</f>
        <v>41.10135135135135</v>
      </c>
      <c r="F178" s="49">
        <f>D178/C178*100</f>
        <v>41.10135135135135</v>
      </c>
      <c r="G178" s="50">
        <f>D178-B178</f>
        <v>-8717</v>
      </c>
      <c r="H178" s="51">
        <f>D178-C178</f>
        <v>-8717</v>
      </c>
    </row>
    <row r="179" spans="1:8" s="3" customFormat="1" ht="15" customHeight="1">
      <c r="A179" s="9" t="s">
        <v>178</v>
      </c>
      <c r="B179" s="7">
        <v>51065</v>
      </c>
      <c r="C179" s="26">
        <v>51065</v>
      </c>
      <c r="D179" s="25">
        <v>23565</v>
      </c>
      <c r="E179" s="48">
        <f>D179/B179*100</f>
        <v>46.1470674630373</v>
      </c>
      <c r="F179" s="49">
        <f>D179/C179*100</f>
        <v>46.1470674630373</v>
      </c>
      <c r="G179" s="50">
        <f>D179-B179</f>
        <v>-27500</v>
      </c>
      <c r="H179" s="51">
        <f>D179-C179</f>
        <v>-27500</v>
      </c>
    </row>
    <row r="180" spans="1:8" s="3" customFormat="1" ht="15" customHeight="1">
      <c r="A180" s="9" t="s">
        <v>179</v>
      </c>
      <c r="B180" s="23">
        <v>76127</v>
      </c>
      <c r="C180" s="26">
        <v>76127</v>
      </c>
      <c r="D180" s="25">
        <v>31000</v>
      </c>
      <c r="E180" s="48">
        <f>D180/B180*100</f>
        <v>40.72142603806797</v>
      </c>
      <c r="F180" s="49">
        <f>D180/C180*100</f>
        <v>40.72142603806797</v>
      </c>
      <c r="G180" s="50">
        <f>D180-B180</f>
        <v>-45127</v>
      </c>
      <c r="H180" s="51">
        <f>D180-C180</f>
        <v>-45127</v>
      </c>
    </row>
    <row r="181" spans="1:8" s="3" customFormat="1" ht="15" customHeight="1">
      <c r="A181" s="8" t="s">
        <v>180</v>
      </c>
      <c r="B181" s="18">
        <v>165966</v>
      </c>
      <c r="C181" s="18">
        <v>165966</v>
      </c>
      <c r="D181" s="6">
        <v>59317</v>
      </c>
      <c r="E181" s="48">
        <f>D181/B181*100</f>
        <v>35.740452863839586</v>
      </c>
      <c r="F181" s="49">
        <f>D181/C181*100</f>
        <v>35.740452863839586</v>
      </c>
      <c r="G181" s="50">
        <f>D181-B181</f>
        <v>-106649</v>
      </c>
      <c r="H181" s="51">
        <f>D181-C181</f>
        <v>-106649</v>
      </c>
    </row>
    <row r="182" spans="1:8" s="3" customFormat="1" ht="15" customHeight="1">
      <c r="A182" s="9" t="s">
        <v>181</v>
      </c>
      <c r="B182" s="19">
        <v>93885</v>
      </c>
      <c r="C182" s="19">
        <v>93885</v>
      </c>
      <c r="D182" s="7">
        <v>46508</v>
      </c>
      <c r="E182" s="48">
        <f>D182/B182*100</f>
        <v>49.53719976567077</v>
      </c>
      <c r="F182" s="49">
        <f>D182/C182*100</f>
        <v>49.53719976567077</v>
      </c>
      <c r="G182" s="50">
        <f>D182-B182</f>
        <v>-47377</v>
      </c>
      <c r="H182" s="51">
        <f>D182-C182</f>
        <v>-47377</v>
      </c>
    </row>
    <row r="183" spans="1:8" s="3" customFormat="1" ht="15" customHeight="1">
      <c r="A183" s="9" t="s">
        <v>182</v>
      </c>
      <c r="B183" s="5">
        <v>49500</v>
      </c>
      <c r="C183" s="5">
        <v>49500</v>
      </c>
      <c r="D183" s="7">
        <v>2850</v>
      </c>
      <c r="E183" s="48">
        <f>D183/B183*100</f>
        <v>5.757575757575758</v>
      </c>
      <c r="F183" s="49">
        <f>D183/C183*100</f>
        <v>5.757575757575758</v>
      </c>
      <c r="G183" s="50">
        <f>D183-B183</f>
        <v>-46650</v>
      </c>
      <c r="H183" s="51">
        <f>D183-C183</f>
        <v>-46650</v>
      </c>
    </row>
    <row r="184" spans="1:8" s="3" customFormat="1" ht="15" customHeight="1">
      <c r="A184" s="9" t="s">
        <v>183</v>
      </c>
      <c r="B184" s="16">
        <v>22581</v>
      </c>
      <c r="C184" s="16">
        <v>22581</v>
      </c>
      <c r="D184" s="7">
        <v>9959</v>
      </c>
      <c r="E184" s="48">
        <f>D184/B184*100</f>
        <v>44.103449802931664</v>
      </c>
      <c r="F184" s="49">
        <f>D184/C184*100</f>
        <v>44.103449802931664</v>
      </c>
      <c r="G184" s="50">
        <f>D184-B184</f>
        <v>-12622</v>
      </c>
      <c r="H184" s="51">
        <f>D184-C184</f>
        <v>-12622</v>
      </c>
    </row>
    <row r="185" spans="1:8" s="3" customFormat="1" ht="15" customHeight="1">
      <c r="A185" s="8" t="s">
        <v>184</v>
      </c>
      <c r="B185" s="18">
        <v>1000</v>
      </c>
      <c r="C185" s="18">
        <v>1000</v>
      </c>
      <c r="D185" s="6">
        <v>0</v>
      </c>
      <c r="E185" s="48">
        <f>D185/B185*100</f>
        <v>0</v>
      </c>
      <c r="F185" s="49">
        <f>D185/C185*100</f>
        <v>0</v>
      </c>
      <c r="G185" s="50">
        <f>D185-B185</f>
        <v>-1000</v>
      </c>
      <c r="H185" s="51">
        <f>D185-C185</f>
        <v>-1000</v>
      </c>
    </row>
    <row r="186" spans="1:8" s="3" customFormat="1" ht="15" customHeight="1">
      <c r="A186" s="9" t="s">
        <v>185</v>
      </c>
      <c r="B186" s="19">
        <v>1000</v>
      </c>
      <c r="C186" s="19">
        <v>1000</v>
      </c>
      <c r="D186" s="7">
        <v>0</v>
      </c>
      <c r="E186" s="48">
        <f>D186/B186*100</f>
        <v>0</v>
      </c>
      <c r="F186" s="49">
        <f>D186/C186*100</f>
        <v>0</v>
      </c>
      <c r="G186" s="50">
        <f>D186-B186</f>
        <v>-1000</v>
      </c>
      <c r="H186" s="51">
        <f>D186-C186</f>
        <v>-1000</v>
      </c>
    </row>
    <row r="187" spans="1:8" s="3" customFormat="1" ht="24.75" customHeight="1">
      <c r="A187" s="65" t="s">
        <v>186</v>
      </c>
      <c r="B187" s="17">
        <v>4202379</v>
      </c>
      <c r="C187" s="17">
        <v>4211700</v>
      </c>
      <c r="D187" s="6">
        <v>2124879</v>
      </c>
      <c r="E187" s="48">
        <f>D187/B187*100</f>
        <v>50.56371640920536</v>
      </c>
      <c r="F187" s="49">
        <f>D187/C187*100</f>
        <v>50.45181280718</v>
      </c>
      <c r="G187" s="50">
        <f>D187-B187</f>
        <v>-2077500</v>
      </c>
      <c r="H187" s="51">
        <f>D187-C187</f>
        <v>-2086821</v>
      </c>
    </row>
    <row r="188" spans="1:8" ht="18" customHeight="1">
      <c r="A188" s="53" t="s">
        <v>187</v>
      </c>
      <c r="B188" s="54"/>
      <c r="C188" s="54"/>
      <c r="D188" s="54"/>
      <c r="E188" s="10"/>
      <c r="F188" s="11"/>
      <c r="G188" s="12"/>
      <c r="H188" s="13"/>
    </row>
    <row r="189" spans="1:8" ht="19.5" customHeight="1">
      <c r="A189" s="55" t="s">
        <v>188</v>
      </c>
      <c r="B189" s="73">
        <v>2085526</v>
      </c>
      <c r="C189" s="73">
        <v>2085526</v>
      </c>
      <c r="D189" s="73">
        <v>1074583</v>
      </c>
      <c r="E189" s="57">
        <f>D189/B189*100</f>
        <v>51.525754174246686</v>
      </c>
      <c r="F189" s="58">
        <f>D189/C189*100</f>
        <v>51.525754174246686</v>
      </c>
      <c r="G189" s="56">
        <f>D189-B189</f>
        <v>-1010943</v>
      </c>
      <c r="H189" s="59">
        <f>D189-C189</f>
        <v>-1010943</v>
      </c>
    </row>
    <row r="190" spans="1:3" ht="12" customHeight="1">
      <c r="A190" s="60"/>
      <c r="B190" s="30"/>
      <c r="C190" s="30"/>
    </row>
    <row r="191" spans="1:3" ht="12" customHeight="1">
      <c r="A191" s="60"/>
      <c r="B191" s="30"/>
      <c r="C191" s="30"/>
    </row>
    <row r="192" spans="1:8" ht="18" customHeight="1">
      <c r="A192" s="61" t="s">
        <v>189</v>
      </c>
      <c r="B192" s="62"/>
      <c r="C192" s="62"/>
      <c r="D192" s="62" t="s">
        <v>190</v>
      </c>
      <c r="E192" s="60"/>
      <c r="F192" s="60"/>
      <c r="G192" s="60"/>
      <c r="H192" s="60"/>
    </row>
    <row r="199" ht="15" customHeight="1">
      <c r="A199" s="66"/>
    </row>
  </sheetData>
  <sheetProtection/>
  <mergeCells count="9">
    <mergeCell ref="A7:H7"/>
    <mergeCell ref="A8:H8"/>
    <mergeCell ref="E10:F10"/>
    <mergeCell ref="G10:H10"/>
    <mergeCell ref="A9:D9"/>
    <mergeCell ref="A10:A11"/>
    <mergeCell ref="B10:B11"/>
    <mergeCell ref="C10:C11"/>
    <mergeCell ref="D10:D11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portrait" pageOrder="overThenDown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Ð“Ð¾Ñ€Ð¾Ñ…Ð¾Ð²Ð°</dc:creator>
  <cp:keywords/>
  <dc:description>exif_MSED_509644f4d12015a212cf2c86df8e7cbe2d7d06ee60a9d3952a5d7a208c3dae2c</dc:description>
  <cp:lastModifiedBy>Finupr05</cp:lastModifiedBy>
  <dcterms:created xsi:type="dcterms:W3CDTF">2022-07-11T07:10:13Z</dcterms:created>
  <dcterms:modified xsi:type="dcterms:W3CDTF">2022-07-26T05:46:32Z</dcterms:modified>
  <cp:category/>
  <cp:version/>
  <cp:contentType/>
  <cp:contentStatus/>
</cp:coreProperties>
</file>