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600" yWindow="525" windowWidth="25575" windowHeight="10170"/>
  </bookViews>
  <sheets>
    <sheet name="Результат" sheetId="1" r:id="rId1"/>
  </sheets>
  <definedNames>
    <definedName name="_xlnm._FilterDatabase" localSheetId="0" hidden="1">Результат!$A$32:$L$35</definedName>
    <definedName name="_xlnm.Print_Area" localSheetId="0">Результат!$A$1:$J$40</definedName>
  </definedNames>
  <calcPr calcId="144525"/>
</workbook>
</file>

<file path=xl/calcChain.xml><?xml version="1.0" encoding="utf-8"?>
<calcChain xmlns="http://schemas.openxmlformats.org/spreadsheetml/2006/main">
  <c r="I35" i="1" l="1"/>
  <c r="H35" i="1"/>
  <c r="G35" i="1"/>
  <c r="F35" i="1"/>
  <c r="I34" i="1"/>
  <c r="H34" i="1"/>
  <c r="G34" i="1"/>
  <c r="F34" i="1"/>
  <c r="I33" i="1"/>
  <c r="H33" i="1"/>
  <c r="G33" i="1"/>
  <c r="F33" i="1"/>
  <c r="I32" i="1"/>
  <c r="H32" i="1"/>
  <c r="G32" i="1"/>
  <c r="F32" i="1"/>
  <c r="I31" i="1"/>
  <c r="H31" i="1"/>
  <c r="G31" i="1"/>
  <c r="F31" i="1"/>
  <c r="I30" i="1"/>
  <c r="H30" i="1"/>
  <c r="G30" i="1"/>
  <c r="F30" i="1"/>
  <c r="I29" i="1"/>
  <c r="H29" i="1"/>
  <c r="G29" i="1"/>
  <c r="F29" i="1"/>
  <c r="I28" i="1"/>
  <c r="H28" i="1"/>
  <c r="G28" i="1"/>
  <c r="F28" i="1"/>
  <c r="I27" i="1"/>
  <c r="H27" i="1"/>
  <c r="G27" i="1"/>
  <c r="F27" i="1"/>
  <c r="I26" i="1"/>
  <c r="H26" i="1"/>
  <c r="G26" i="1"/>
  <c r="F26" i="1"/>
  <c r="I25" i="1"/>
  <c r="H25" i="1"/>
  <c r="G25" i="1"/>
  <c r="F25" i="1"/>
  <c r="I24" i="1"/>
  <c r="H24" i="1"/>
  <c r="G24" i="1"/>
  <c r="F24" i="1"/>
  <c r="I23" i="1"/>
  <c r="H23" i="1"/>
  <c r="G23" i="1"/>
  <c r="F23" i="1"/>
  <c r="I22" i="1"/>
  <c r="H22" i="1"/>
  <c r="G22" i="1"/>
  <c r="F22" i="1"/>
  <c r="I21" i="1"/>
  <c r="H21" i="1"/>
  <c r="G21" i="1"/>
  <c r="F21" i="1"/>
  <c r="I20" i="1"/>
  <c r="H20" i="1"/>
  <c r="G20" i="1"/>
  <c r="F20" i="1"/>
  <c r="I19" i="1"/>
  <c r="H19" i="1"/>
  <c r="G19" i="1"/>
  <c r="F19" i="1"/>
  <c r="I17" i="1"/>
  <c r="H17" i="1"/>
  <c r="G17" i="1"/>
  <c r="F17" i="1"/>
  <c r="D17" i="1"/>
  <c r="E17" i="1"/>
  <c r="C17" i="1"/>
</calcChain>
</file>

<file path=xl/sharedStrings.xml><?xml version="1.0" encoding="utf-8"?>
<sst xmlns="http://schemas.openxmlformats.org/spreadsheetml/2006/main" count="39" uniqueCount="37">
  <si>
    <t>Утвержденный план</t>
  </si>
  <si>
    <t>Уточненный план</t>
  </si>
  <si>
    <t>Исполнено</t>
  </si>
  <si>
    <t>Наименования</t>
  </si>
  <si>
    <t>к решению Совета депутатов городского округа</t>
  </si>
  <si>
    <t>Павловский Посад Московской области</t>
  </si>
  <si>
    <t>«Об исполнении бюджета городского округа</t>
  </si>
  <si>
    <t>от ____________   № ________________</t>
  </si>
  <si>
    <t xml:space="preserve">Процент  исполнения </t>
  </si>
  <si>
    <t>Отклонения исполнения    (+,-)</t>
  </si>
  <si>
    <t>к утвержден-ному плану</t>
  </si>
  <si>
    <t>к  уточнен-ному плану</t>
  </si>
  <si>
    <t>Павловский Посад Московской области за 2021 год»</t>
  </si>
  <si>
    <t>Начальник финансового управления</t>
  </si>
  <si>
    <t>Г.Б. Ильинова</t>
  </si>
  <si>
    <t>(тыс. рублей)</t>
  </si>
  <si>
    <t>Приложение № 5</t>
  </si>
  <si>
    <t>Исполнение расходов бюджета городского округа  Павловский Посад  Московской области  за 2021 год по безвозмездным поступлениям из бюджета Московской области  за счет субвенций на осуществление органами местного самоуправления отдельных государственных полномочий Московской области</t>
  </si>
  <si>
    <t>в том числе:</t>
  </si>
  <si>
    <t>Субвенции</t>
  </si>
  <si>
    <t xml:space="preserve"> -на оплату расходов,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t>
  </si>
  <si>
    <t xml:space="preserve"> -на выплату компенсации родительской платы за присмотр и уход за детьми, осваивающими образовательные программы дошкольного образования в организациях Московской области, осуществляющих образовательную деятельность</t>
  </si>
  <si>
    <t xml:space="preserve"> -на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</si>
  <si>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-на ежемесячное денежное вознаграждение за классное руководство педагогическим работникам муниципальных общеобразовательных организаций (Финансовое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в Московской области, обеспечение дополнительного образования детей в муниципальных общеобразовательных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</si>
  <si>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-на 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</si>
  <si>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 xml:space="preserve"> -на организацию предоставления гражданам Российской Федерации, имеющим место жительства в Московской области, субсидий на оплату жилого помещения и коммунальных услуг</t>
  </si>
  <si>
    <t xml:space="preserve"> -на осуществление переданных полномочий по временному хранению, комплектованию, учету и использованию архивных документов, относящихся к собственности Московской области и временно хранящихся в муниципальных архивах</t>
  </si>
  <si>
    <t xml:space="preserve">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t>
  </si>
  <si>
    <t xml:space="preserve"> -на предоставление жилых помещений детям-сиротам и детям, оставшимся без попечения родителей, лицам из числа детей-сирот и детей, оставшихся без попечения родителей, по договорам найма специализированных жилых помещений</t>
  </si>
  <si>
    <t xml:space="preserve"> -на 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t>
  </si>
  <si>
    <t xml:space="preserve"> -на создание административных комиссий, уполномоченных рассматривать дела об административных правонарушениях в сфере благоустройства</t>
  </si>
  <si>
    <t xml:space="preserve"> -на осуществление отдельных государственных полномочий в части подготовки и направления уведомлений о соответствии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уведомлений о соответствии (несоответствии)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t>
  </si>
  <si>
    <t xml:space="preserve"> -для осуществления отдельных государственных полномочий в части присвоения адресов объектам адресации, изменения и аннулирования адресов, присвоения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изменения, аннулирования таких наименований, согласования переустройства и перепланировки помещений в многоквартирном доме</t>
  </si>
  <si>
    <t xml:space="preserve">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</si>
  <si>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-на осуществление переданных полномочий Московской области по транспортировке в морг, включая погрузоразгрузочные работы, с мест обнаружения или происшествия умерших для производства судебно-медицинской экспертизы</t>
  </si>
  <si>
    <t xml:space="preserve"> -для осуществления государственных полномочий Московской области в области земельных отношений</t>
  </si>
  <si>
    <t xml:space="preserve"> -на проведение Всероссийской переписи населения 2020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</si>
</sst>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8" x14ac:knownFonts="1">
    <font>
      <sz val="11"/>
      <color indexed="8"/>
      <name val="Calibri"/>
      <family val="2"/>
      <scheme val="minor"/>
    </font>
    <font>
      <b/>
      <sz val="10"/>
      <color rgb="FF000000"/>
      <name val="Times New Roman"/>
      <family val="1"/>
      <charset val="204"/>
    </font>
    <font>
      <sz val="10"/>
      <color rgb="FF000000"/>
      <name val="Times New Roman"/>
      <family val="1"/>
      <charset val="204"/>
    </font>
    <font>
      <sz val="10"/>
      <color indexed="8"/>
      <name val="Times New Roman"/>
      <family val="1"/>
      <charset val="204"/>
    </font>
    <font>
      <sz val="10"/>
      <name val="Times New Roman"/>
      <family val="1"/>
      <charset val="204"/>
    </font>
    <font>
      <b/>
      <sz val="10"/>
      <name val="Times New Roman"/>
      <family val="1"/>
      <charset val="204"/>
    </font>
    <font>
      <b/>
      <sz val="12"/>
      <color indexed="8"/>
      <name val="Times New Roman"/>
      <family val="1"/>
      <charset val="204"/>
    </font>
    <font>
      <b/>
      <sz val="11"/>
      <color indexed="8"/>
      <name val="Times New Roman"/>
      <family val="1"/>
      <charset val="204"/>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bottom style="thin">
        <color auto="1"/>
      </bottom>
      <diagonal/>
    </border>
    <border>
      <left/>
      <right style="thin">
        <color auto="1"/>
      </right>
      <top style="medium">
        <color auto="1"/>
      </top>
      <bottom style="thin">
        <color auto="1"/>
      </bottom>
      <diagonal/>
    </border>
    <border>
      <left style="medium">
        <color indexed="64"/>
      </left>
      <right/>
      <top style="medium">
        <color auto="1"/>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s>
  <cellStyleXfs count="1">
    <xf numFmtId="0" fontId="0" fillId="0" borderId="0"/>
  </cellStyleXfs>
  <cellXfs count="59">
    <xf numFmtId="0" fontId="0" fillId="0" borderId="0" xfId="0"/>
    <xf numFmtId="0" fontId="3" fillId="0" borderId="0" xfId="0" applyFont="1"/>
    <xf numFmtId="0" fontId="2" fillId="0" borderId="6" xfId="0" applyNumberFormat="1" applyFont="1" applyBorder="1" applyAlignment="1"/>
    <xf numFmtId="0" fontId="2" fillId="0" borderId="0" xfId="0" applyNumberFormat="1" applyFont="1" applyBorder="1" applyAlignment="1"/>
    <xf numFmtId="0" fontId="2" fillId="0" borderId="0" xfId="0" applyNumberFormat="1" applyFont="1" applyBorder="1" applyAlignment="1">
      <alignment horizontal="center" wrapText="1"/>
    </xf>
    <xf numFmtId="0" fontId="3" fillId="0" borderId="0" xfId="0" applyFont="1" applyBorder="1"/>
    <xf numFmtId="0" fontId="2" fillId="0" borderId="0" xfId="0" applyNumberFormat="1" applyFont="1" applyBorder="1" applyAlignment="1">
      <alignment horizontal="center" wrapText="1"/>
    </xf>
    <xf numFmtId="0" fontId="3" fillId="0" borderId="0" xfId="0" applyFont="1" applyAlignment="1">
      <alignment horizontal="center"/>
    </xf>
    <xf numFmtId="0" fontId="2" fillId="0" borderId="6" xfId="0" applyNumberFormat="1" applyFont="1" applyBorder="1" applyAlignment="1">
      <alignment horizontal="center"/>
    </xf>
    <xf numFmtId="0" fontId="2" fillId="0" borderId="0" xfId="0" applyFont="1" applyBorder="1" applyAlignment="1">
      <alignment horizontal="center"/>
    </xf>
    <xf numFmtId="0" fontId="3" fillId="0" borderId="0" xfId="0" applyFont="1" applyBorder="1" applyAlignment="1">
      <alignment horizontal="center"/>
    </xf>
    <xf numFmtId="3" fontId="2" fillId="2" borderId="10" xfId="0" applyNumberFormat="1" applyFont="1" applyFill="1" applyBorder="1" applyAlignment="1">
      <alignment horizontal="center" vertical="center"/>
    </xf>
    <xf numFmtId="3" fontId="3" fillId="0" borderId="0" xfId="0" applyNumberFormat="1" applyFont="1"/>
    <xf numFmtId="164" fontId="2" fillId="2" borderId="1" xfId="0" applyNumberFormat="1" applyFont="1" applyFill="1" applyBorder="1" applyAlignment="1">
      <alignment horizontal="center" vertical="center"/>
    </xf>
    <xf numFmtId="164" fontId="3" fillId="0" borderId="0" xfId="0" applyNumberFormat="1" applyFont="1" applyBorder="1" applyAlignment="1">
      <alignment horizontal="center"/>
    </xf>
    <xf numFmtId="0" fontId="4" fillId="0" borderId="0" xfId="0" applyFont="1" applyFill="1" applyAlignment="1">
      <alignment horizontal="left" vertical="top"/>
    </xf>
    <xf numFmtId="0" fontId="5" fillId="0" borderId="0" xfId="0" applyFont="1" applyFill="1" applyAlignment="1">
      <alignment horizontal="center"/>
    </xf>
    <xf numFmtId="3" fontId="7" fillId="0" borderId="0" xfId="0" applyNumberFormat="1" applyFont="1" applyFill="1" applyBorder="1" applyAlignment="1">
      <alignment horizontal="center" vertical="center"/>
    </xf>
    <xf numFmtId="0" fontId="1" fillId="0" borderId="1" xfId="0" applyNumberFormat="1" applyFont="1" applyBorder="1" applyAlignment="1">
      <alignment horizontal="center" vertical="center" wrapText="1"/>
    </xf>
    <xf numFmtId="0" fontId="1" fillId="0" borderId="4" xfId="0" applyNumberFormat="1" applyFont="1" applyBorder="1" applyAlignment="1">
      <alignment horizontal="center" wrapText="1"/>
    </xf>
    <xf numFmtId="0" fontId="5" fillId="0" borderId="4" xfId="0" applyFont="1" applyFill="1" applyBorder="1" applyAlignment="1">
      <alignment horizontal="center" wrapText="1"/>
    </xf>
    <xf numFmtId="164" fontId="3" fillId="2" borderId="0" xfId="0" applyNumberFormat="1" applyFont="1" applyFill="1" applyBorder="1"/>
    <xf numFmtId="3" fontId="1" fillId="0" borderId="19" xfId="0" applyNumberFormat="1" applyFont="1" applyBorder="1" applyAlignment="1">
      <alignment horizontal="center" vertical="center" wrapText="1"/>
    </xf>
    <xf numFmtId="3" fontId="2" fillId="2" borderId="24" xfId="0" applyNumberFormat="1" applyFont="1" applyFill="1" applyBorder="1" applyAlignment="1">
      <alignment horizontal="center" vertical="center"/>
    </xf>
    <xf numFmtId="3" fontId="2" fillId="2" borderId="25"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4" fontId="5" fillId="0" borderId="25" xfId="0" applyNumberFormat="1"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0" fontId="2" fillId="2" borderId="5" xfId="0" applyNumberFormat="1" applyFont="1" applyFill="1" applyBorder="1" applyAlignment="1">
      <alignment horizontal="left" vertical="center" wrapText="1"/>
    </xf>
    <xf numFmtId="0" fontId="2" fillId="2" borderId="2" xfId="0" applyNumberFormat="1" applyFont="1" applyFill="1" applyBorder="1" applyAlignment="1">
      <alignment horizontal="left" vertical="center" wrapText="1"/>
    </xf>
    <xf numFmtId="0" fontId="3" fillId="0" borderId="0" xfId="0" applyFont="1" applyAlignment="1">
      <alignment horizontal="left"/>
    </xf>
    <xf numFmtId="0" fontId="1" fillId="0" borderId="7" xfId="0" applyNumberFormat="1" applyFont="1" applyBorder="1" applyAlignment="1">
      <alignment horizontal="center" wrapText="1"/>
    </xf>
    <xf numFmtId="0" fontId="1" fillId="0" borderId="9" xfId="0" applyNumberFormat="1" applyFont="1" applyBorder="1" applyAlignment="1">
      <alignment horizontal="center" wrapText="1"/>
    </xf>
    <xf numFmtId="0" fontId="6" fillId="0" borderId="0" xfId="0" applyFont="1" applyAlignment="1">
      <alignment horizontal="center" wrapText="1"/>
    </xf>
    <xf numFmtId="0" fontId="6" fillId="0" borderId="0" xfId="0" applyFont="1" applyAlignment="1">
      <alignment horizontal="center"/>
    </xf>
    <xf numFmtId="0" fontId="5" fillId="0" borderId="8"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9" xfId="0" applyFont="1" applyFill="1" applyBorder="1" applyAlignment="1">
      <alignment horizontal="center" vertical="top" wrapText="1"/>
    </xf>
    <xf numFmtId="0" fontId="1" fillId="0" borderId="8" xfId="0" applyNumberFormat="1" applyFont="1" applyBorder="1" applyAlignment="1">
      <alignment horizontal="center" vertical="center" wrapText="1"/>
    </xf>
    <xf numFmtId="0" fontId="1" fillId="0" borderId="1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2" borderId="11" xfId="0" applyNumberFormat="1" applyFont="1" applyFill="1" applyBorder="1" applyAlignment="1">
      <alignment horizontal="center" vertical="center" wrapText="1"/>
    </xf>
    <xf numFmtId="0" fontId="1" fillId="2" borderId="12" xfId="0" applyNumberFormat="1" applyFont="1" applyFill="1" applyBorder="1" applyAlignment="1">
      <alignment horizontal="center" vertical="center" wrapText="1"/>
    </xf>
    <xf numFmtId="0" fontId="1" fillId="2" borderId="13"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 fillId="2" borderId="15" xfId="0" applyNumberFormat="1" applyFont="1" applyFill="1" applyBorder="1" applyAlignment="1">
      <alignment horizontal="center" vertical="center" wrapText="1"/>
    </xf>
    <xf numFmtId="0" fontId="1" fillId="2" borderId="16" xfId="0" applyNumberFormat="1" applyFont="1" applyFill="1" applyBorder="1" applyAlignment="1">
      <alignment horizontal="center" vertical="center" wrapText="1"/>
    </xf>
    <xf numFmtId="0" fontId="2" fillId="0" borderId="0" xfId="0" applyFont="1" applyBorder="1" applyAlignment="1"/>
    <xf numFmtId="0" fontId="2" fillId="0" borderId="0" xfId="0" applyNumberFormat="1" applyFont="1" applyBorder="1" applyAlignment="1">
      <alignment horizontal="center" wrapText="1"/>
    </xf>
    <xf numFmtId="0" fontId="1" fillId="0" borderId="21" xfId="0" applyNumberFormat="1" applyFont="1" applyBorder="1" applyAlignment="1">
      <alignment horizontal="left" vertical="center" wrapText="1"/>
    </xf>
    <xf numFmtId="0" fontId="1" fillId="0" borderId="20" xfId="0" applyNumberFormat="1" applyFont="1" applyBorder="1" applyAlignment="1">
      <alignment horizontal="left" vertical="center" wrapText="1"/>
    </xf>
    <xf numFmtId="0" fontId="2" fillId="2" borderId="22" xfId="0" applyNumberFormat="1" applyFont="1" applyFill="1" applyBorder="1" applyAlignment="1">
      <alignment horizontal="left" vertical="center" wrapText="1"/>
    </xf>
    <xf numFmtId="0" fontId="2" fillId="2" borderId="23" xfId="0" applyNumberFormat="1" applyFont="1" applyFill="1" applyBorder="1" applyAlignment="1">
      <alignment horizontal="left" vertical="center" wrapText="1"/>
    </xf>
    <xf numFmtId="0" fontId="2" fillId="0" borderId="5" xfId="0" applyNumberFormat="1" applyFont="1" applyBorder="1" applyAlignment="1">
      <alignment horizontal="left" vertical="center" wrapText="1"/>
    </xf>
    <xf numFmtId="0" fontId="2" fillId="0" borderId="2" xfId="0" applyNumberFormat="1" applyFont="1" applyBorder="1" applyAlignment="1">
      <alignment horizontal="left"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tabSelected="1" zoomScale="130" zoomScaleNormal="130" workbookViewId="0">
      <selection activeCell="N9" sqref="N9"/>
    </sheetView>
  </sheetViews>
  <sheetFormatPr defaultRowHeight="12.75" x14ac:dyDescent="0.2"/>
  <cols>
    <col min="1" max="1" width="15.28515625" style="1" customWidth="1"/>
    <col min="2" max="2" width="32.5703125" style="1" customWidth="1"/>
    <col min="3" max="3" width="12.85546875" style="1" customWidth="1"/>
    <col min="4" max="4" width="12.85546875" style="7" customWidth="1"/>
    <col min="5" max="5" width="12" style="7" customWidth="1"/>
    <col min="6" max="9" width="14.28515625" style="7" customWidth="1"/>
    <col min="10" max="16384" width="9.140625" style="1"/>
  </cols>
  <sheetData>
    <row r="1" spans="1:12" x14ac:dyDescent="0.2">
      <c r="G1" s="15" t="s">
        <v>16</v>
      </c>
    </row>
    <row r="2" spans="1:12" x14ac:dyDescent="0.2">
      <c r="G2" s="15" t="s">
        <v>4</v>
      </c>
    </row>
    <row r="3" spans="1:12" x14ac:dyDescent="0.2">
      <c r="G3" s="15" t="s">
        <v>5</v>
      </c>
    </row>
    <row r="4" spans="1:12" x14ac:dyDescent="0.2">
      <c r="G4" s="15" t="s">
        <v>6</v>
      </c>
    </row>
    <row r="5" spans="1:12" x14ac:dyDescent="0.2">
      <c r="G5" s="15" t="s">
        <v>12</v>
      </c>
    </row>
    <row r="6" spans="1:12" x14ac:dyDescent="0.2">
      <c r="G6" s="15" t="s">
        <v>7</v>
      </c>
    </row>
    <row r="9" spans="1:12" ht="51" customHeight="1" x14ac:dyDescent="0.25">
      <c r="A9" s="36" t="s">
        <v>17</v>
      </c>
      <c r="B9" s="36"/>
      <c r="C9" s="36"/>
      <c r="D9" s="36"/>
      <c r="E9" s="36"/>
      <c r="F9" s="36"/>
      <c r="G9" s="36"/>
      <c r="H9" s="36"/>
      <c r="I9" s="36"/>
    </row>
    <row r="10" spans="1:12" ht="15.75" x14ac:dyDescent="0.25">
      <c r="A10" s="37"/>
      <c r="B10" s="37"/>
      <c r="C10" s="37"/>
      <c r="D10" s="37"/>
      <c r="E10" s="37"/>
      <c r="F10" s="37"/>
      <c r="G10" s="37"/>
      <c r="H10" s="37"/>
      <c r="I10" s="37"/>
    </row>
    <row r="11" spans="1:12" x14ac:dyDescent="0.2">
      <c r="I11" s="16" t="s">
        <v>15</v>
      </c>
    </row>
    <row r="12" spans="1:12" ht="12.75" customHeight="1" thickBot="1" x14ac:dyDescent="0.25">
      <c r="A12" s="2"/>
      <c r="B12" s="2"/>
      <c r="C12" s="2"/>
      <c r="D12" s="8"/>
      <c r="E12" s="8"/>
      <c r="K12" s="17"/>
      <c r="L12" s="17"/>
    </row>
    <row r="13" spans="1:12" ht="22.5" customHeight="1" thickBot="1" x14ac:dyDescent="0.25">
      <c r="A13" s="45" t="s">
        <v>3</v>
      </c>
      <c r="B13" s="46"/>
      <c r="C13" s="42" t="s">
        <v>0</v>
      </c>
      <c r="D13" s="42" t="s">
        <v>1</v>
      </c>
      <c r="E13" s="42" t="s">
        <v>2</v>
      </c>
      <c r="F13" s="40" t="s">
        <v>8</v>
      </c>
      <c r="G13" s="41"/>
      <c r="H13" s="40" t="s">
        <v>9</v>
      </c>
      <c r="I13" s="41"/>
    </row>
    <row r="14" spans="1:12" ht="20.25" customHeight="1" x14ac:dyDescent="0.2">
      <c r="A14" s="47"/>
      <c r="B14" s="48"/>
      <c r="C14" s="43"/>
      <c r="D14" s="43"/>
      <c r="E14" s="43"/>
      <c r="F14" s="38" t="s">
        <v>10</v>
      </c>
      <c r="G14" s="38" t="s">
        <v>11</v>
      </c>
      <c r="H14" s="38" t="s">
        <v>10</v>
      </c>
      <c r="I14" s="38" t="s">
        <v>11</v>
      </c>
    </row>
    <row r="15" spans="1:12" ht="17.25" customHeight="1" thickBot="1" x14ac:dyDescent="0.25">
      <c r="A15" s="49"/>
      <c r="B15" s="50"/>
      <c r="C15" s="44"/>
      <c r="D15" s="44"/>
      <c r="E15" s="44"/>
      <c r="F15" s="39"/>
      <c r="G15" s="39"/>
      <c r="H15" s="39"/>
      <c r="I15" s="39"/>
    </row>
    <row r="16" spans="1:12" ht="17.25" customHeight="1" thickBot="1" x14ac:dyDescent="0.25">
      <c r="A16" s="34">
        <v>1</v>
      </c>
      <c r="B16" s="35"/>
      <c r="C16" s="19">
        <v>2</v>
      </c>
      <c r="D16" s="19">
        <v>3</v>
      </c>
      <c r="E16" s="19">
        <v>4</v>
      </c>
      <c r="F16" s="20">
        <v>5</v>
      </c>
      <c r="G16" s="20">
        <v>6</v>
      </c>
      <c r="H16" s="20">
        <v>7</v>
      </c>
      <c r="I16" s="20">
        <v>8</v>
      </c>
    </row>
    <row r="17" spans="1:9" ht="17.25" customHeight="1" x14ac:dyDescent="0.2">
      <c r="A17" s="53" t="s">
        <v>19</v>
      </c>
      <c r="B17" s="54"/>
      <c r="C17" s="22">
        <f>SUM(C19:C35)</f>
        <v>1230597</v>
      </c>
      <c r="D17" s="22">
        <f t="shared" ref="D17:E17" si="0">SUM(D19:D35)</f>
        <v>1230597</v>
      </c>
      <c r="E17" s="22">
        <f t="shared" si="0"/>
        <v>1215505</v>
      </c>
      <c r="F17" s="25">
        <f>SUM(E17/C17*100)</f>
        <v>98.773603381123138</v>
      </c>
      <c r="G17" s="25">
        <f>SUM(E17/D17*100)</f>
        <v>98.773603381123138</v>
      </c>
      <c r="H17" s="26">
        <f>SUM(E17-C17)</f>
        <v>-15092</v>
      </c>
      <c r="I17" s="27">
        <f>SUM(E17-D17)</f>
        <v>-15092</v>
      </c>
    </row>
    <row r="18" spans="1:9" ht="17.25" customHeight="1" x14ac:dyDescent="0.2">
      <c r="A18" s="57" t="s">
        <v>18</v>
      </c>
      <c r="B18" s="58"/>
      <c r="C18" s="18"/>
      <c r="D18" s="18"/>
      <c r="E18" s="18"/>
      <c r="F18" s="25"/>
      <c r="G18" s="25"/>
      <c r="H18" s="26"/>
      <c r="I18" s="27"/>
    </row>
    <row r="19" spans="1:9" ht="65.25" customHeight="1" x14ac:dyDescent="0.2">
      <c r="A19" s="31" t="s">
        <v>20</v>
      </c>
      <c r="B19" s="32"/>
      <c r="C19" s="11">
        <v>286</v>
      </c>
      <c r="D19" s="11">
        <v>286</v>
      </c>
      <c r="E19" s="13">
        <v>56</v>
      </c>
      <c r="F19" s="25">
        <f t="shared" ref="F19:F35" si="1">SUM(E19/C19*100)</f>
        <v>19.58041958041958</v>
      </c>
      <c r="G19" s="25">
        <f t="shared" ref="G19:G35" si="2">SUM(E19/D19*100)</f>
        <v>19.58041958041958</v>
      </c>
      <c r="H19" s="26">
        <f t="shared" ref="H19:H35" si="3">SUM(E19-C19)</f>
        <v>-230</v>
      </c>
      <c r="I19" s="27">
        <f t="shared" ref="I19:I35" si="4">SUM(E19-D19)</f>
        <v>-230</v>
      </c>
    </row>
    <row r="20" spans="1:9" ht="68.25" customHeight="1" x14ac:dyDescent="0.2">
      <c r="A20" s="31" t="s">
        <v>21</v>
      </c>
      <c r="B20" s="32"/>
      <c r="C20" s="11">
        <v>23668</v>
      </c>
      <c r="D20" s="11">
        <v>23668</v>
      </c>
      <c r="E20" s="11">
        <v>23479</v>
      </c>
      <c r="F20" s="25">
        <f t="shared" si="1"/>
        <v>99.201453439242854</v>
      </c>
      <c r="G20" s="25">
        <f t="shared" si="2"/>
        <v>99.201453439242854</v>
      </c>
      <c r="H20" s="26">
        <f t="shared" si="3"/>
        <v>-189</v>
      </c>
      <c r="I20" s="27">
        <f t="shared" si="4"/>
        <v>-189</v>
      </c>
    </row>
    <row r="21" spans="1:9" ht="156" customHeight="1" x14ac:dyDescent="0.2">
      <c r="A21" s="31" t="s">
        <v>22</v>
      </c>
      <c r="B21" s="32"/>
      <c r="C21" s="11">
        <v>698251</v>
      </c>
      <c r="D21" s="11">
        <v>698251</v>
      </c>
      <c r="E21" s="13">
        <v>697963</v>
      </c>
      <c r="F21" s="25">
        <f t="shared" si="1"/>
        <v>99.958754086997374</v>
      </c>
      <c r="G21" s="25">
        <f t="shared" si="2"/>
        <v>99.958754086997374</v>
      </c>
      <c r="H21" s="26">
        <f t="shared" si="3"/>
        <v>-288</v>
      </c>
      <c r="I21" s="27">
        <f t="shared" si="4"/>
        <v>-288</v>
      </c>
    </row>
    <row r="22" spans="1:9" ht="189.75" customHeight="1" x14ac:dyDescent="0.2">
      <c r="A22" s="31" t="s">
        <v>23</v>
      </c>
      <c r="B22" s="32"/>
      <c r="C22" s="11">
        <v>27164</v>
      </c>
      <c r="D22" s="11">
        <v>27164</v>
      </c>
      <c r="E22" s="13">
        <v>23710</v>
      </c>
      <c r="F22" s="25">
        <f t="shared" si="1"/>
        <v>87.284641437196285</v>
      </c>
      <c r="G22" s="25">
        <f t="shared" si="2"/>
        <v>87.284641437196285</v>
      </c>
      <c r="H22" s="26">
        <f t="shared" si="3"/>
        <v>-3454</v>
      </c>
      <c r="I22" s="27">
        <f t="shared" si="4"/>
        <v>-3454</v>
      </c>
    </row>
    <row r="23" spans="1:9" ht="116.25" customHeight="1" x14ac:dyDescent="0.2">
      <c r="A23" s="31" t="s">
        <v>24</v>
      </c>
      <c r="B23" s="32"/>
      <c r="C23" s="11">
        <v>382821</v>
      </c>
      <c r="D23" s="11">
        <v>382821</v>
      </c>
      <c r="E23" s="13">
        <v>381550</v>
      </c>
      <c r="F23" s="25">
        <f t="shared" si="1"/>
        <v>99.667991045423321</v>
      </c>
      <c r="G23" s="25">
        <f t="shared" si="2"/>
        <v>99.667991045423321</v>
      </c>
      <c r="H23" s="26">
        <f t="shared" si="3"/>
        <v>-1271</v>
      </c>
      <c r="I23" s="27">
        <f t="shared" si="4"/>
        <v>-1271</v>
      </c>
    </row>
    <row r="24" spans="1:9" ht="54.75" customHeight="1" x14ac:dyDescent="0.2">
      <c r="A24" s="31" t="s">
        <v>25</v>
      </c>
      <c r="B24" s="32"/>
      <c r="C24" s="11">
        <v>56005</v>
      </c>
      <c r="D24" s="11">
        <v>56005</v>
      </c>
      <c r="E24" s="13">
        <v>47967</v>
      </c>
      <c r="F24" s="25">
        <f t="shared" si="1"/>
        <v>85.647710025890547</v>
      </c>
      <c r="G24" s="25">
        <f t="shared" si="2"/>
        <v>85.647710025890547</v>
      </c>
      <c r="H24" s="26">
        <f t="shared" si="3"/>
        <v>-8038</v>
      </c>
      <c r="I24" s="27">
        <f t="shared" si="4"/>
        <v>-8038</v>
      </c>
    </row>
    <row r="25" spans="1:9" ht="73.5" customHeight="1" x14ac:dyDescent="0.2">
      <c r="A25" s="31" t="s">
        <v>26</v>
      </c>
      <c r="B25" s="32"/>
      <c r="C25" s="11">
        <v>4332</v>
      </c>
      <c r="D25" s="11">
        <v>4332</v>
      </c>
      <c r="E25" s="13">
        <v>4332</v>
      </c>
      <c r="F25" s="25">
        <f t="shared" si="1"/>
        <v>100</v>
      </c>
      <c r="G25" s="25">
        <f t="shared" si="2"/>
        <v>100</v>
      </c>
      <c r="H25" s="26">
        <f t="shared" si="3"/>
        <v>0</v>
      </c>
      <c r="I25" s="27">
        <f t="shared" si="4"/>
        <v>0</v>
      </c>
    </row>
    <row r="26" spans="1:9" ht="59.25" customHeight="1" x14ac:dyDescent="0.2">
      <c r="A26" s="31" t="s">
        <v>27</v>
      </c>
      <c r="B26" s="32"/>
      <c r="C26" s="11">
        <v>4370</v>
      </c>
      <c r="D26" s="11">
        <v>4370</v>
      </c>
      <c r="E26" s="13">
        <v>4339</v>
      </c>
      <c r="F26" s="25">
        <f t="shared" si="1"/>
        <v>99.290617848970257</v>
      </c>
      <c r="G26" s="25">
        <f t="shared" si="2"/>
        <v>99.290617848970257</v>
      </c>
      <c r="H26" s="26">
        <f t="shared" si="3"/>
        <v>-31</v>
      </c>
      <c r="I26" s="27">
        <f t="shared" si="4"/>
        <v>-31</v>
      </c>
    </row>
    <row r="27" spans="1:9" ht="66.75" customHeight="1" x14ac:dyDescent="0.2">
      <c r="A27" s="31" t="s">
        <v>28</v>
      </c>
      <c r="B27" s="32"/>
      <c r="C27" s="11">
        <v>19853</v>
      </c>
      <c r="D27" s="11">
        <v>19853</v>
      </c>
      <c r="E27" s="13">
        <v>19337</v>
      </c>
      <c r="F27" s="25">
        <f t="shared" si="1"/>
        <v>97.400896589936025</v>
      </c>
      <c r="G27" s="25">
        <f t="shared" si="2"/>
        <v>97.400896589936025</v>
      </c>
      <c r="H27" s="26">
        <f t="shared" si="3"/>
        <v>-516</v>
      </c>
      <c r="I27" s="27">
        <f t="shared" si="4"/>
        <v>-516</v>
      </c>
    </row>
    <row r="28" spans="1:9" ht="54.75" customHeight="1" x14ac:dyDescent="0.2">
      <c r="A28" s="31" t="s">
        <v>29</v>
      </c>
      <c r="B28" s="32"/>
      <c r="C28" s="11">
        <v>3551</v>
      </c>
      <c r="D28" s="11">
        <v>3551</v>
      </c>
      <c r="E28" s="11">
        <v>3446</v>
      </c>
      <c r="F28" s="25">
        <f t="shared" si="1"/>
        <v>97.043086454519852</v>
      </c>
      <c r="G28" s="25">
        <f t="shared" si="2"/>
        <v>97.043086454519852</v>
      </c>
      <c r="H28" s="26">
        <f t="shared" si="3"/>
        <v>-105</v>
      </c>
      <c r="I28" s="27">
        <f t="shared" si="4"/>
        <v>-105</v>
      </c>
    </row>
    <row r="29" spans="1:9" ht="45.75" customHeight="1" x14ac:dyDescent="0.2">
      <c r="A29" s="31" t="s">
        <v>30</v>
      </c>
      <c r="B29" s="32"/>
      <c r="C29" s="11">
        <v>662</v>
      </c>
      <c r="D29" s="11">
        <v>662</v>
      </c>
      <c r="E29" s="13">
        <v>651</v>
      </c>
      <c r="F29" s="25">
        <f t="shared" si="1"/>
        <v>98.338368580060418</v>
      </c>
      <c r="G29" s="25">
        <f t="shared" si="2"/>
        <v>98.338368580060418</v>
      </c>
      <c r="H29" s="26">
        <f t="shared" si="3"/>
        <v>-11</v>
      </c>
      <c r="I29" s="27">
        <f t="shared" si="4"/>
        <v>-11</v>
      </c>
    </row>
    <row r="30" spans="1:9" ht="167.25" customHeight="1" x14ac:dyDescent="0.2">
      <c r="A30" s="31" t="s">
        <v>31</v>
      </c>
      <c r="B30" s="32"/>
      <c r="C30" s="11">
        <v>956</v>
      </c>
      <c r="D30" s="11">
        <v>956</v>
      </c>
      <c r="E30" s="13">
        <v>952</v>
      </c>
      <c r="F30" s="25">
        <f t="shared" si="1"/>
        <v>99.581589958159</v>
      </c>
      <c r="G30" s="25">
        <f t="shared" si="2"/>
        <v>99.581589958159</v>
      </c>
      <c r="H30" s="26">
        <f t="shared" si="3"/>
        <v>-4</v>
      </c>
      <c r="I30" s="27">
        <f t="shared" si="4"/>
        <v>-4</v>
      </c>
    </row>
    <row r="31" spans="1:9" ht="144" customHeight="1" x14ac:dyDescent="0.2">
      <c r="A31" s="31" t="s">
        <v>32</v>
      </c>
      <c r="B31" s="32"/>
      <c r="C31" s="11">
        <v>1434</v>
      </c>
      <c r="D31" s="11">
        <v>1434</v>
      </c>
      <c r="E31" s="13">
        <v>1430</v>
      </c>
      <c r="F31" s="25">
        <f t="shared" si="1"/>
        <v>99.721059972105991</v>
      </c>
      <c r="G31" s="25">
        <f t="shared" si="2"/>
        <v>99.721059972105991</v>
      </c>
      <c r="H31" s="26">
        <f t="shared" si="3"/>
        <v>-4</v>
      </c>
      <c r="I31" s="27">
        <f t="shared" si="4"/>
        <v>-4</v>
      </c>
    </row>
    <row r="32" spans="1:9" ht="51.75" customHeight="1" x14ac:dyDescent="0.2">
      <c r="A32" s="31" t="s">
        <v>33</v>
      </c>
      <c r="B32" s="32"/>
      <c r="C32" s="11">
        <v>2</v>
      </c>
      <c r="D32" s="11">
        <v>2</v>
      </c>
      <c r="E32" s="13">
        <v>0</v>
      </c>
      <c r="F32" s="25">
        <f t="shared" si="1"/>
        <v>0</v>
      </c>
      <c r="G32" s="25">
        <f t="shared" si="2"/>
        <v>0</v>
      </c>
      <c r="H32" s="26">
        <f t="shared" si="3"/>
        <v>-2</v>
      </c>
      <c r="I32" s="27">
        <f t="shared" si="4"/>
        <v>-2</v>
      </c>
    </row>
    <row r="33" spans="1:9" ht="64.5" customHeight="1" x14ac:dyDescent="0.2">
      <c r="A33" s="31" t="s">
        <v>34</v>
      </c>
      <c r="B33" s="32"/>
      <c r="C33" s="11">
        <v>90</v>
      </c>
      <c r="D33" s="11">
        <v>90</v>
      </c>
      <c r="E33" s="13">
        <v>59</v>
      </c>
      <c r="F33" s="25">
        <f t="shared" si="1"/>
        <v>65.555555555555557</v>
      </c>
      <c r="G33" s="25">
        <f t="shared" si="2"/>
        <v>65.555555555555557</v>
      </c>
      <c r="H33" s="26">
        <f t="shared" si="3"/>
        <v>-31</v>
      </c>
      <c r="I33" s="27">
        <f t="shared" si="4"/>
        <v>-31</v>
      </c>
    </row>
    <row r="34" spans="1:9" ht="32.25" customHeight="1" x14ac:dyDescent="0.2">
      <c r="A34" s="31" t="s">
        <v>35</v>
      </c>
      <c r="B34" s="32"/>
      <c r="C34" s="11">
        <v>5903</v>
      </c>
      <c r="D34" s="11">
        <v>5903</v>
      </c>
      <c r="E34" s="13">
        <v>5883</v>
      </c>
      <c r="F34" s="25">
        <f t="shared" si="1"/>
        <v>99.661189225817381</v>
      </c>
      <c r="G34" s="25">
        <f t="shared" si="2"/>
        <v>99.661189225817381</v>
      </c>
      <c r="H34" s="26">
        <f t="shared" si="3"/>
        <v>-20</v>
      </c>
      <c r="I34" s="27">
        <f t="shared" si="4"/>
        <v>-20</v>
      </c>
    </row>
    <row r="35" spans="1:9" ht="27.75" customHeight="1" thickBot="1" x14ac:dyDescent="0.25">
      <c r="A35" s="55" t="s">
        <v>36</v>
      </c>
      <c r="B35" s="56"/>
      <c r="C35" s="23">
        <v>1249</v>
      </c>
      <c r="D35" s="23">
        <v>1249</v>
      </c>
      <c r="E35" s="24">
        <v>351</v>
      </c>
      <c r="F35" s="28">
        <f t="shared" si="1"/>
        <v>28.102481985588472</v>
      </c>
      <c r="G35" s="28">
        <f t="shared" si="2"/>
        <v>28.102481985588472</v>
      </c>
      <c r="H35" s="29">
        <f t="shared" si="3"/>
        <v>-898</v>
      </c>
      <c r="I35" s="30">
        <f t="shared" si="4"/>
        <v>-898</v>
      </c>
    </row>
    <row r="36" spans="1:9" ht="23.25" customHeight="1" x14ac:dyDescent="0.2">
      <c r="A36" s="3"/>
      <c r="B36" s="4"/>
      <c r="C36" s="51"/>
      <c r="D36" s="51"/>
      <c r="E36" s="52"/>
      <c r="F36" s="52"/>
      <c r="G36" s="9"/>
      <c r="H36" s="6"/>
    </row>
    <row r="37" spans="1:9" x14ac:dyDescent="0.2">
      <c r="A37" s="33" t="s">
        <v>13</v>
      </c>
      <c r="B37" s="33"/>
      <c r="C37" s="5" t="s">
        <v>14</v>
      </c>
      <c r="D37" s="10"/>
      <c r="E37" s="14"/>
      <c r="F37" s="10"/>
      <c r="G37" s="10"/>
      <c r="H37" s="10"/>
    </row>
    <row r="40" spans="1:9" x14ac:dyDescent="0.2">
      <c r="C40" s="21"/>
      <c r="D40" s="21"/>
      <c r="E40" s="21"/>
    </row>
    <row r="42" spans="1:9" x14ac:dyDescent="0.2">
      <c r="C42" s="12"/>
      <c r="D42" s="12"/>
      <c r="E42" s="12"/>
    </row>
  </sheetData>
  <mergeCells count="35">
    <mergeCell ref="C36:D36"/>
    <mergeCell ref="E36:F36"/>
    <mergeCell ref="A31:B31"/>
    <mergeCell ref="A17:B17"/>
    <mergeCell ref="A23:B23"/>
    <mergeCell ref="A32:B32"/>
    <mergeCell ref="A35:B35"/>
    <mergeCell ref="A33:B33"/>
    <mergeCell ref="A24:B24"/>
    <mergeCell ref="A21:B21"/>
    <mergeCell ref="A20:B20"/>
    <mergeCell ref="A29:B29"/>
    <mergeCell ref="A34:B34"/>
    <mergeCell ref="A30:B30"/>
    <mergeCell ref="A22:B22"/>
    <mergeCell ref="A18:B18"/>
    <mergeCell ref="A9:I9"/>
    <mergeCell ref="A10:I10"/>
    <mergeCell ref="F14:F15"/>
    <mergeCell ref="G14:G15"/>
    <mergeCell ref="H14:H15"/>
    <mergeCell ref="I14:I15"/>
    <mergeCell ref="F13:G13"/>
    <mergeCell ref="H13:I13"/>
    <mergeCell ref="C13:C15"/>
    <mergeCell ref="D13:D15"/>
    <mergeCell ref="E13:E15"/>
    <mergeCell ref="A13:B15"/>
    <mergeCell ref="A26:B26"/>
    <mergeCell ref="A25:B25"/>
    <mergeCell ref="A37:B37"/>
    <mergeCell ref="A16:B16"/>
    <mergeCell ref="A28:B28"/>
    <mergeCell ref="A27:B27"/>
    <mergeCell ref="A19:B19"/>
  </mergeCells>
  <pageMargins left="0.70866141732283472" right="0.70866141732283472" top="0.74803149606299213" bottom="0.74803149606299213" header="0.31496062992125984" footer="0.31496062992125984"/>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Результат</vt:lpstr>
      <vt:lpstr>Результат!Область_печати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Горохова</cp:lastModifiedBy>
  <cp:lastPrinted>2022-03-29T06:35:45Z</cp:lastPrinted>
  <dcterms:created xsi:type="dcterms:W3CDTF">2021-04-12T14:52:46Z</dcterms:created>
  <dcterms:modified xsi:type="dcterms:W3CDTF">2022-03-29T06:36:10Z</dcterms:modified>
</cp:coreProperties>
</file>