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мес" sheetId="1" r:id="rId1"/>
  </sheets>
  <definedNames>
    <definedName name="__bookmark_5">'9 мес'!$A$13:$D$148</definedName>
  </definedNames>
  <calcPr fullCalcOnLoad="1"/>
</workbook>
</file>

<file path=xl/sharedStrings.xml><?xml version="1.0" encoding="utf-8"?>
<sst xmlns="http://schemas.openxmlformats.org/spreadsheetml/2006/main" count="217" uniqueCount="213">
  <si>
    <t>Утвержден</t>
  </si>
  <si>
    <t xml:space="preserve">Постановлением Администрации </t>
  </si>
  <si>
    <t>городского округа Павловский Посад</t>
  </si>
  <si>
    <t>Московской области</t>
  </si>
  <si>
    <r>
      <rPr>
        <sz val="10"/>
        <color indexed="8"/>
        <rFont val="Arial"/>
        <family val="0"/>
      </rPr>
      <t xml:space="preserve">от </t>
    </r>
    <r>
      <rPr>
        <u val="single"/>
        <sz val="10"/>
        <color indexed="8"/>
        <rFont val="Arial"/>
        <family val="0"/>
      </rPr>
      <t>22.10.2021</t>
    </r>
    <r>
      <rPr>
        <sz val="10"/>
        <color indexed="8"/>
        <rFont val="Arial"/>
        <family val="0"/>
      </rPr>
      <t xml:space="preserve">  № </t>
    </r>
    <r>
      <rPr>
        <u val="single"/>
        <sz val="10"/>
        <color indexed="8"/>
        <rFont val="Arial"/>
        <family val="0"/>
      </rPr>
      <t>1885</t>
    </r>
  </si>
  <si>
    <t>Отчет об исполнении бюджета городского округа Павловский Посад Московской области</t>
  </si>
  <si>
    <t>за 9 месяцев 2021 года</t>
  </si>
  <si>
    <t>тыс. руб</t>
  </si>
  <si>
    <t>Наименование 
показателя</t>
  </si>
  <si>
    <t>Утвержденный план на 2021год</t>
  </si>
  <si>
    <t>Уточненный план на 2021год</t>
  </si>
  <si>
    <t>Исполнено за 9 месяцев 2021года</t>
  </si>
  <si>
    <t>Исполнение (%)</t>
  </si>
  <si>
    <t>Отклонение (+,-)</t>
  </si>
  <si>
    <t>к утвержден-ному плану</t>
  </si>
  <si>
    <t>к уточнен-ному плану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</si>
  <si>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</si>
  <si>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</si>
  <si>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</si>
  <si>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</si>
  <si>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</si>
  <si>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</si>
  <si>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</si>
  <si>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</si>
  <si>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</si>
  <si>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</si>
  <si>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</si>
  <si>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</si>
  <si>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</si>
  <si>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</si>
  <si>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</si>
  <si>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</si>
  <si>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</si>
  <si>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</si>
  <si>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</si>
  <si>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</si>
  <si>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</si>
  <si>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</si>
  <si>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</si>
  <si>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</si>
  <si>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</si>
  <si>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</si>
  <si>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</si>
  <si>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</si>
  <si>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</si>
  <si>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</si>
  <si>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</si>
  <si>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</si>
  <si>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</si>
  <si>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</si>
  <si>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</si>
  <si>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</si>
  <si>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</si>
  <si>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</si>
  <si>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</si>
  <si>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</si>
  <si>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</si>
  <si>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</si>
  <si>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</si>
  <si>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</si>
  <si>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</si>
  <si>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</si>
  <si>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</si>
  <si>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</si>
  <si>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</si>
  <si>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</si>
  <si>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</si>
  <si>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</si>
  <si>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</si>
  <si>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</si>
  <si>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</si>
  <si>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</si>
  <si>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</si>
  <si>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</si>
  <si>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</si>
  <si>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</si>
  <si>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</si>
  <si>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</si>
  <si>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</si>
  <si>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</si>
  <si>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</si>
  <si>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</si>
  <si>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</si>
  <si>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</si>
  <si>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</si>
  <si>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</si>
  <si>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</si>
  <si>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</si>
  <si>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</si>
  <si>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</si>
  <si>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</si>
  <si>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</si>
  <si>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</si>
  <si>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</si>
  <si>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</si>
  <si>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</si>
  <si>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</si>
  <si>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</si>
  <si>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</si>
  <si>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</si>
  <si>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</si>
  <si>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</si>
  <si>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</si>
  <si>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</si>
  <si>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</si>
  <si>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</si>
  <si>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</si>
  <si>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</si>
  <si>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</si>
  <si>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</si>
  <si>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</si>
  <si>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</si>
  <si>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</si>
  <si>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</si>
  <si>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</si>
  <si>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</si>
  <si>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</si>
  <si>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</si>
  <si>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Инициативные платежи</t>
  </si>
  <si>
    <t>Инициативные платежи,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</si>
  <si>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</si>
  <si>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</si>
  <si>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</si>
  <si>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</si>
  <si>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</si>
  <si>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</si>
  <si>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</si>
  <si>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</si>
  <si>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</si>
  <si>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</si>
  <si>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</si>
  <si>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</si>
  <si>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</si>
  <si>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</si>
  <si>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</si>
  <si>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</si>
  <si>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</si>
  <si>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</si>
  <si>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</si>
  <si>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</si>
  <si>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</si>
  <si>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</si>
  <si>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</si>
  <si>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</si>
  <si>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</si>
  <si>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</si>
  <si>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из бюджетов городских округов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</si>
  <si>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</si>
  <si>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</si>
  <si>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</si>
  <si>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Дефицит  бюджета городского округа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</si>
  <si>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</si>
  <si>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</si>
  <si>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</si>
  <si>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</si>
  <si>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</si>
  <si>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</si>
  <si>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</si>
  <si>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</si>
  <si>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</si>
  <si>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</si>
  <si>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</si>
  <si>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</si>
  <si>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</si>
  <si>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</si>
  <si>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</si>
  <si>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</si>
  <si>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</si>
  <si>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</si>
  <si>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</si>
  <si>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</si>
  <si>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</si>
  <si>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</si>
  <si>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</si>
  <si>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</si>
  <si>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</si>
  <si>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</si>
  <si>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</si>
  <si>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</si>
  <si>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</si>
  <si>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</si>
  <si>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</si>
  <si>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</si>
  <si>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</si>
  <si>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</si>
  <si>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</si>
  <si>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</si>
  <si>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</si>
  <si>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</si>
  <si>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</si>
  <si>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</si>
  <si>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</si>
  <si>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</si>
  <si>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</si>
  <si>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</si>
  <si>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</si>
  <si>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</si>
  <si>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</si>
  <si>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</si>
  <si>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</si>
  <si>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</si>
  <si>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</si>
  <si>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</si>
  <si>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</si>
  <si>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</si>
  <si>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</si>
  <si>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</si>
  <si>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</si>
  <si>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 РАСХОДОВ:</t>
  </si>
  <si>
    <t>СПРАВОЧНО</t>
  </si>
  <si>
    <t>Оплата труда(КВР 111,121,119,129)</t>
  </si>
  <si>
    <t>Начальник финансового управления</t>
  </si>
  <si>
    <t>Г.Б. Ильинова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</si>
</sst>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&quot;###,##0.00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3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2" fillId="0" borderId="13" xfId="0" applyNumberFormat="1" applyFont="1" applyFill="1" applyBorder="1" applyAlignment="1" applyProtection="1">
      <alignment horizontal="center" wrapText="1"/>
      <protection/>
    </xf>
    <xf numFmtId="3" fontId="2" fillId="0" borderId="14" xfId="0" applyNumberFormat="1" applyFont="1" applyFill="1" applyBorder="1" applyAlignment="1" applyProtection="1">
      <alignment horizontal="center" wrapText="1"/>
      <protection/>
    </xf>
    <xf numFmtId="164" fontId="2" fillId="0" borderId="15" xfId="0" applyNumberFormat="1" applyFont="1" applyFill="1" applyBorder="1" applyAlignment="1" applyProtection="1">
      <alignment horizontal="center" wrapText="1"/>
      <protection/>
    </xf>
    <xf numFmtId="164" fontId="2" fillId="0" borderId="15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 wrapText="1"/>
      <protection/>
    </xf>
    <xf numFmtId="3" fontId="3" fillId="0" borderId="14" xfId="0" applyNumberFormat="1" applyFont="1" applyFill="1" applyBorder="1" applyAlignment="1" applyProtection="1">
      <alignment horizontal="center" wrapText="1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 horizontal="center" wrapText="1"/>
      <protection/>
    </xf>
    <xf numFmtId="3" fontId="2" fillId="0" borderId="17" xfId="0" applyNumberFormat="1" applyFont="1" applyFill="1" applyBorder="1" applyAlignment="1" applyProtection="1">
      <alignment horizontal="center" wrapText="1"/>
      <protection/>
    </xf>
    <xf numFmtId="3" fontId="2" fillId="0" borderId="18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center" wrapText="1"/>
      <protection/>
    </xf>
    <xf numFmtId="165" fontId="1" fillId="0" borderId="19" xfId="0" applyNumberFormat="1" applyFont="1" applyFill="1" applyBorder="1" applyAlignment="1" applyProtection="1">
      <alignment horizontal="left" wrapText="1"/>
      <protection/>
    </xf>
    <xf numFmtId="165" fontId="0" fillId="0" borderId="19" xfId="0" applyNumberFormat="1" applyFill="1" applyBorder="1" applyAlignment="1" applyProtection="1">
      <alignment horizontal="left" wrapText="1"/>
      <protection/>
    </xf>
    <xf numFmtId="165" fontId="1" fillId="0" borderId="20" xfId="0" applyNumberFormat="1" applyFont="1" applyFill="1" applyBorder="1" applyAlignment="1" applyProtection="1">
      <alignment horizontal="left" wrapText="1"/>
      <protection/>
    </xf>
    <xf numFmtId="165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 horizontal="center" wrapText="1"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165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165" fontId="1" fillId="0" borderId="28" xfId="0" applyNumberFormat="1" applyFont="1" applyFill="1" applyBorder="1" applyAlignment="1" applyProtection="1">
      <alignment horizontal="center" vertical="top" wrapText="1"/>
      <protection/>
    </xf>
    <xf numFmtId="165" fontId="1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29" xfId="0" applyFont="1" applyFill="1" applyBorder="1" applyAlignment="1" applyProtection="1">
      <alignment horizontal="center" vertical="top"/>
      <protection/>
    </xf>
    <xf numFmtId="0" fontId="1" fillId="0" borderId="30" xfId="0" applyFont="1" applyFill="1" applyBorder="1" applyAlignment="1" applyProtection="1">
      <alignment horizontal="center" vertical="top"/>
      <protection/>
    </xf>
    <xf numFmtId="0" fontId="1" fillId="0" borderId="31" xfId="0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workbookViewId="0" topLeftCell="A1">
      <selection activeCell="M9" sqref="M9"/>
    </sheetView>
  </sheetViews>
  <sheetFormatPr defaultColWidth="9.140625" defaultRowHeight="12.75" customHeight="1"/>
  <cols>
    <col min="1" max="1" width="33.421875" style="0" customWidth="1"/>
    <col min="2" max="2" width="16.421875" style="12" customWidth="1"/>
    <col min="3" max="3" width="17.28125" style="13" customWidth="1"/>
    <col min="4" max="4" width="14.7109375" style="13" customWidth="1"/>
    <col min="5" max="5" width="14.8515625" style="13" customWidth="1"/>
    <col min="6" max="6" width="14.8515625" style="0" customWidth="1"/>
    <col min="7" max="7" width="14.421875" style="0" customWidth="1"/>
    <col min="8" max="8" width="13.8515625" style="0" customWidth="1"/>
  </cols>
  <sheetData>
    <row r="1" spans="1:5" ht="12.75" customHeight="1">
      <c r="A1" s="10"/>
      <c r="B1"/>
      <c r="C1"/>
      <c r="D1"/>
      <c r="E1" t="s">
        <v>0</v>
      </c>
    </row>
    <row r="2" spans="1:5" ht="12.75" customHeight="1">
      <c r="A2" s="10"/>
      <c r="B2"/>
      <c r="C2"/>
      <c r="D2"/>
      <c r="E2" t="s">
        <v>1</v>
      </c>
    </row>
    <row r="3" spans="1:5" ht="12.75" customHeight="1">
      <c r="A3" s="10"/>
      <c r="B3"/>
      <c r="C3"/>
      <c r="D3"/>
      <c r="E3" t="s">
        <v>2</v>
      </c>
    </row>
    <row r="4" spans="1:5" ht="12.75" customHeight="1">
      <c r="A4" s="10"/>
      <c r="B4"/>
      <c r="C4"/>
      <c r="D4"/>
      <c r="E4" t="s">
        <v>3</v>
      </c>
    </row>
    <row r="5" spans="1:5" ht="12.75" customHeight="1">
      <c r="A5" s="10"/>
      <c r="B5"/>
      <c r="C5"/>
      <c r="D5"/>
      <c r="E5" t="s">
        <v>4</v>
      </c>
    </row>
    <row r="6" spans="1:5" ht="12.75" customHeight="1">
      <c r="A6" s="10"/>
      <c r="B6" s="11"/>
      <c r="C6" s="11"/>
      <c r="D6"/>
      <c r="E6"/>
    </row>
    <row r="7" spans="1:7" ht="12.75" customHeight="1">
      <c r="A7" s="42" t="s">
        <v>5</v>
      </c>
      <c r="B7" s="42"/>
      <c r="C7" s="42"/>
      <c r="D7" s="42"/>
      <c r="E7" s="42"/>
      <c r="F7" s="42"/>
      <c r="G7" s="42"/>
    </row>
    <row r="8" spans="1:7" ht="12.75" customHeight="1">
      <c r="A8" s="42" t="s">
        <v>6</v>
      </c>
      <c r="B8" s="42"/>
      <c r="C8" s="42"/>
      <c r="D8" s="42"/>
      <c r="E8" s="42"/>
      <c r="F8" s="42"/>
      <c r="G8" s="42"/>
    </row>
    <row r="9" spans="1:7" ht="13.5" customHeight="1">
      <c r="A9" s="3"/>
      <c r="B9"/>
      <c r="C9"/>
      <c r="D9"/>
      <c r="E9"/>
      <c r="G9" s="3" t="s">
        <v>7</v>
      </c>
    </row>
    <row r="10" spans="1:8" ht="21.75" customHeight="1">
      <c r="A10" s="43" t="s">
        <v>8</v>
      </c>
      <c r="B10" s="45" t="s">
        <v>9</v>
      </c>
      <c r="C10" s="45" t="s">
        <v>10</v>
      </c>
      <c r="D10" s="47" t="s">
        <v>11</v>
      </c>
      <c r="E10" s="49" t="s">
        <v>12</v>
      </c>
      <c r="F10" s="50"/>
      <c r="G10" s="51" t="s">
        <v>13</v>
      </c>
      <c r="H10" s="50"/>
    </row>
    <row r="11" spans="1:8" ht="87.75" customHeight="1">
      <c r="A11" s="44"/>
      <c r="B11" s="46"/>
      <c r="C11" s="46"/>
      <c r="D11" s="48"/>
      <c r="E11" s="4" t="s">
        <v>14</v>
      </c>
      <c r="F11" s="4" t="s">
        <v>15</v>
      </c>
      <c r="G11" s="4" t="s">
        <v>14</v>
      </c>
      <c r="H11" s="4" t="s">
        <v>15</v>
      </c>
    </row>
    <row r="12" spans="1:8" s="7" customFormat="1" ht="13.5" customHeight="1">
      <c r="A12" s="4">
        <v>1</v>
      </c>
      <c r="B12" s="5">
        <v>2</v>
      </c>
      <c r="C12" s="5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s="1" customFormat="1" ht="32.25" customHeight="1">
      <c r="A13" s="30" t="s">
        <v>16</v>
      </c>
      <c r="B13" s="14">
        <v>1938547</v>
      </c>
      <c r="C13" s="14">
        <v>1938546.86249</v>
      </c>
      <c r="D13" s="15">
        <v>1291694</v>
      </c>
      <c r="E13" s="16">
        <f aca="true" t="shared" si="0" ref="E13:E30">D13/B13*100</f>
        <v>66.63207030832888</v>
      </c>
      <c r="F13" s="17">
        <f aca="true" t="shared" si="1" ref="F13:F30">D13/C13*100</f>
        <v>66.63207503484652</v>
      </c>
      <c r="G13" s="18">
        <f aca="true" t="shared" si="2" ref="G13:G44">D13-B13</f>
        <v>-646853</v>
      </c>
      <c r="H13" s="19">
        <f aca="true" t="shared" si="3" ref="H13:H44">D13-C13</f>
        <v>-646852.86249</v>
      </c>
    </row>
    <row r="14" spans="1:8" s="1" customFormat="1" ht="18.75" customHeight="1">
      <c r="A14" s="30" t="s">
        <v>17</v>
      </c>
      <c r="B14" s="14">
        <v>1289128</v>
      </c>
      <c r="C14" s="14">
        <v>1289128</v>
      </c>
      <c r="D14" s="15">
        <v>879296</v>
      </c>
      <c r="E14" s="16">
        <f t="shared" si="0"/>
        <v>68.20858751031706</v>
      </c>
      <c r="F14" s="17">
        <f t="shared" si="1"/>
        <v>68.20858751031706</v>
      </c>
      <c r="G14" s="18">
        <f t="shared" si="2"/>
        <v>-409832</v>
      </c>
      <c r="H14" s="19">
        <f t="shared" si="3"/>
        <v>-409832</v>
      </c>
    </row>
    <row r="15" spans="1:8" ht="16.5" customHeight="1">
      <c r="A15" s="31" t="s">
        <v>18</v>
      </c>
      <c r="B15" s="20">
        <v>1289128</v>
      </c>
      <c r="C15" s="20">
        <v>1289128</v>
      </c>
      <c r="D15" s="21">
        <v>879296</v>
      </c>
      <c r="E15" s="16">
        <f t="shared" si="0"/>
        <v>68.20858751031706</v>
      </c>
      <c r="F15" s="17">
        <f t="shared" si="1"/>
        <v>68.20858751031706</v>
      </c>
      <c r="G15" s="18">
        <f t="shared" si="2"/>
        <v>-409832</v>
      </c>
      <c r="H15" s="19">
        <f t="shared" si="3"/>
        <v>-409832</v>
      </c>
    </row>
    <row r="16" spans="1:8" ht="109.5" customHeight="1">
      <c r="A16" s="31" t="s">
        <v>19</v>
      </c>
      <c r="B16" s="20">
        <v>1215024</v>
      </c>
      <c r="C16" s="20">
        <v>1215024</v>
      </c>
      <c r="D16" s="21">
        <v>795770</v>
      </c>
      <c r="E16" s="16">
        <f t="shared" si="0"/>
        <v>65.49417953884038</v>
      </c>
      <c r="F16" s="17">
        <f t="shared" si="1"/>
        <v>65.49417953884038</v>
      </c>
      <c r="G16" s="18">
        <f t="shared" si="2"/>
        <v>-419254</v>
      </c>
      <c r="H16" s="19">
        <f t="shared" si="3"/>
        <v>-419254</v>
      </c>
    </row>
    <row r="17" spans="1:8" ht="175.5" customHeight="1">
      <c r="A17" s="31" t="s">
        <v>20</v>
      </c>
      <c r="B17" s="20">
        <v>6478</v>
      </c>
      <c r="C17" s="20">
        <v>6478</v>
      </c>
      <c r="D17" s="21">
        <v>7593</v>
      </c>
      <c r="E17" s="16">
        <f t="shared" si="0"/>
        <v>117.21210250077185</v>
      </c>
      <c r="F17" s="17">
        <f t="shared" si="1"/>
        <v>117.21210250077185</v>
      </c>
      <c r="G17" s="18">
        <f t="shared" si="2"/>
        <v>1115</v>
      </c>
      <c r="H17" s="19">
        <f t="shared" si="3"/>
        <v>1115</v>
      </c>
    </row>
    <row r="18" spans="1:8" ht="68.25" customHeight="1">
      <c r="A18" s="31" t="s">
        <v>21</v>
      </c>
      <c r="B18" s="20">
        <v>11975</v>
      </c>
      <c r="C18" s="20">
        <v>11975</v>
      </c>
      <c r="D18" s="21">
        <v>12800</v>
      </c>
      <c r="E18" s="16">
        <f t="shared" si="0"/>
        <v>106.88935281837159</v>
      </c>
      <c r="F18" s="17">
        <f t="shared" si="1"/>
        <v>106.88935281837159</v>
      </c>
      <c r="G18" s="18">
        <f t="shared" si="2"/>
        <v>825</v>
      </c>
      <c r="H18" s="19">
        <f t="shared" si="3"/>
        <v>825</v>
      </c>
    </row>
    <row r="19" spans="1:8" ht="139.5" customHeight="1">
      <c r="A19" s="31" t="s">
        <v>22</v>
      </c>
      <c r="B19" s="20">
        <v>34651</v>
      </c>
      <c r="C19" s="20">
        <v>34651</v>
      </c>
      <c r="D19" s="21">
        <v>28918</v>
      </c>
      <c r="E19" s="16">
        <f t="shared" si="0"/>
        <v>83.45502294306081</v>
      </c>
      <c r="F19" s="17">
        <f t="shared" si="1"/>
        <v>83.45502294306081</v>
      </c>
      <c r="G19" s="18">
        <f t="shared" si="2"/>
        <v>-5733</v>
      </c>
      <c r="H19" s="19">
        <f t="shared" si="3"/>
        <v>-5733</v>
      </c>
    </row>
    <row r="20" spans="1:8" ht="153.75" customHeight="1">
      <c r="A20" s="31" t="s">
        <v>23</v>
      </c>
      <c r="B20" s="20">
        <v>21000</v>
      </c>
      <c r="C20" s="20">
        <v>21000</v>
      </c>
      <c r="D20" s="21">
        <v>34215</v>
      </c>
      <c r="E20" s="16">
        <f t="shared" si="0"/>
        <v>162.92857142857142</v>
      </c>
      <c r="F20" s="17">
        <f t="shared" si="1"/>
        <v>162.92857142857142</v>
      </c>
      <c r="G20" s="18">
        <f t="shared" si="2"/>
        <v>13215</v>
      </c>
      <c r="H20" s="19">
        <f t="shared" si="3"/>
        <v>13215</v>
      </c>
    </row>
    <row r="21" spans="1:8" s="1" customFormat="1" ht="51.75" customHeight="1">
      <c r="A21" s="30" t="s">
        <v>24</v>
      </c>
      <c r="B21" s="14">
        <v>66125</v>
      </c>
      <c r="C21" s="14">
        <v>66125</v>
      </c>
      <c r="D21" s="15">
        <v>49034</v>
      </c>
      <c r="E21" s="16">
        <f t="shared" si="0"/>
        <v>74.15349716446124</v>
      </c>
      <c r="F21" s="17">
        <f t="shared" si="1"/>
        <v>74.15349716446124</v>
      </c>
      <c r="G21" s="18">
        <f t="shared" si="2"/>
        <v>-17091</v>
      </c>
      <c r="H21" s="19">
        <f t="shared" si="3"/>
        <v>-17091</v>
      </c>
    </row>
    <row r="22" spans="1:8" s="1" customFormat="1" ht="51.75" customHeight="1">
      <c r="A22" s="30" t="s">
        <v>25</v>
      </c>
      <c r="B22" s="14">
        <v>66125</v>
      </c>
      <c r="C22" s="14">
        <v>66125</v>
      </c>
      <c r="D22" s="15">
        <v>49034</v>
      </c>
      <c r="E22" s="16">
        <f t="shared" si="0"/>
        <v>74.15349716446124</v>
      </c>
      <c r="F22" s="17">
        <f t="shared" si="1"/>
        <v>74.15349716446124</v>
      </c>
      <c r="G22" s="18">
        <f t="shared" si="2"/>
        <v>-17091</v>
      </c>
      <c r="H22" s="19">
        <f t="shared" si="3"/>
        <v>-17091</v>
      </c>
    </row>
    <row r="23" spans="1:8" ht="177" customHeight="1">
      <c r="A23" s="31" t="s">
        <v>26</v>
      </c>
      <c r="B23" s="20">
        <v>30362</v>
      </c>
      <c r="C23" s="20">
        <v>30362</v>
      </c>
      <c r="D23" s="21">
        <v>22240</v>
      </c>
      <c r="E23" s="16">
        <f t="shared" si="0"/>
        <v>73.24945655753903</v>
      </c>
      <c r="F23" s="17">
        <f t="shared" si="1"/>
        <v>73.24945655753903</v>
      </c>
      <c r="G23" s="18">
        <f t="shared" si="2"/>
        <v>-8122</v>
      </c>
      <c r="H23" s="19">
        <f t="shared" si="3"/>
        <v>-8122</v>
      </c>
    </row>
    <row r="24" spans="1:8" ht="198" customHeight="1">
      <c r="A24" s="31" t="s">
        <v>27</v>
      </c>
      <c r="B24" s="20">
        <v>173</v>
      </c>
      <c r="C24" s="20">
        <v>173</v>
      </c>
      <c r="D24" s="21">
        <v>159</v>
      </c>
      <c r="E24" s="16">
        <f t="shared" si="0"/>
        <v>91.90751445086705</v>
      </c>
      <c r="F24" s="17">
        <f t="shared" si="1"/>
        <v>91.90751445086705</v>
      </c>
      <c r="G24" s="18">
        <f t="shared" si="2"/>
        <v>-14</v>
      </c>
      <c r="H24" s="19">
        <f t="shared" si="3"/>
        <v>-14</v>
      </c>
    </row>
    <row r="25" spans="1:8" ht="183" customHeight="1">
      <c r="A25" s="31" t="s">
        <v>28</v>
      </c>
      <c r="B25" s="20">
        <v>39940</v>
      </c>
      <c r="C25" s="20">
        <v>39940</v>
      </c>
      <c r="D25" s="21">
        <v>30561</v>
      </c>
      <c r="E25" s="16">
        <f t="shared" si="0"/>
        <v>76.5172759138708</v>
      </c>
      <c r="F25" s="17">
        <f t="shared" si="1"/>
        <v>76.5172759138708</v>
      </c>
      <c r="G25" s="18">
        <f t="shared" si="2"/>
        <v>-9379</v>
      </c>
      <c r="H25" s="19">
        <f t="shared" si="3"/>
        <v>-9379</v>
      </c>
    </row>
    <row r="26" spans="1:8" ht="171.75" customHeight="1">
      <c r="A26" s="31" t="s">
        <v>29</v>
      </c>
      <c r="B26" s="20">
        <v>-4350</v>
      </c>
      <c r="C26" s="20">
        <v>-4350</v>
      </c>
      <c r="D26" s="21">
        <v>-3926</v>
      </c>
      <c r="E26" s="16">
        <f t="shared" si="0"/>
        <v>90.2528735632184</v>
      </c>
      <c r="F26" s="17">
        <f t="shared" si="1"/>
        <v>90.2528735632184</v>
      </c>
      <c r="G26" s="18">
        <f t="shared" si="2"/>
        <v>424</v>
      </c>
      <c r="H26" s="19">
        <f t="shared" si="3"/>
        <v>424</v>
      </c>
    </row>
    <row r="27" spans="1:8" s="1" customFormat="1" ht="25.5" customHeight="1">
      <c r="A27" s="30" t="s">
        <v>30</v>
      </c>
      <c r="B27" s="14">
        <v>159949</v>
      </c>
      <c r="C27" s="14">
        <v>159949</v>
      </c>
      <c r="D27" s="15">
        <v>125324</v>
      </c>
      <c r="E27" s="16">
        <f t="shared" si="0"/>
        <v>78.35247485135886</v>
      </c>
      <c r="F27" s="17">
        <f t="shared" si="1"/>
        <v>78.35247485135886</v>
      </c>
      <c r="G27" s="18">
        <f t="shared" si="2"/>
        <v>-34625</v>
      </c>
      <c r="H27" s="19">
        <f t="shared" si="3"/>
        <v>-34625</v>
      </c>
    </row>
    <row r="28" spans="1:8" s="1" customFormat="1" ht="48.75" customHeight="1">
      <c r="A28" s="30" t="s">
        <v>31</v>
      </c>
      <c r="B28" s="14">
        <v>117780</v>
      </c>
      <c r="C28" s="14">
        <v>117780</v>
      </c>
      <c r="D28" s="15">
        <v>99689</v>
      </c>
      <c r="E28" s="16">
        <f t="shared" si="0"/>
        <v>84.64000679232467</v>
      </c>
      <c r="F28" s="17">
        <f t="shared" si="1"/>
        <v>84.64000679232467</v>
      </c>
      <c r="G28" s="18">
        <f t="shared" si="2"/>
        <v>-18091</v>
      </c>
      <c r="H28" s="19">
        <f t="shared" si="3"/>
        <v>-18091</v>
      </c>
    </row>
    <row r="29" spans="1:8" ht="51.75" customHeight="1">
      <c r="A29" s="31" t="s">
        <v>32</v>
      </c>
      <c r="B29" s="20">
        <v>98385</v>
      </c>
      <c r="C29" s="20">
        <v>98385</v>
      </c>
      <c r="D29" s="21">
        <v>79648</v>
      </c>
      <c r="E29" s="16">
        <f t="shared" si="0"/>
        <v>80.95543019769273</v>
      </c>
      <c r="F29" s="17">
        <f t="shared" si="1"/>
        <v>80.95543019769273</v>
      </c>
      <c r="G29" s="18">
        <f t="shared" si="2"/>
        <v>-18737</v>
      </c>
      <c r="H29" s="19">
        <f t="shared" si="3"/>
        <v>-18737</v>
      </c>
    </row>
    <row r="30" spans="1:8" ht="99" customHeight="1">
      <c r="A30" s="31" t="s">
        <v>33</v>
      </c>
      <c r="B30" s="20">
        <v>19395</v>
      </c>
      <c r="C30" s="20">
        <v>19395</v>
      </c>
      <c r="D30" s="21">
        <v>19799</v>
      </c>
      <c r="E30" s="16">
        <f t="shared" si="0"/>
        <v>102.08301108533126</v>
      </c>
      <c r="F30" s="17">
        <f t="shared" si="1"/>
        <v>102.08301108533126</v>
      </c>
      <c r="G30" s="18">
        <f t="shared" si="2"/>
        <v>404</v>
      </c>
      <c r="H30" s="19">
        <f t="shared" si="3"/>
        <v>404</v>
      </c>
    </row>
    <row r="31" spans="1:8" ht="81.75" customHeight="1">
      <c r="A31" s="31" t="s">
        <v>34</v>
      </c>
      <c r="B31" s="20">
        <v>0</v>
      </c>
      <c r="C31" s="20">
        <v>0</v>
      </c>
      <c r="D31" s="21">
        <v>222</v>
      </c>
      <c r="E31" s="16">
        <v>0</v>
      </c>
      <c r="F31" s="17">
        <v>0</v>
      </c>
      <c r="G31" s="18">
        <f t="shared" si="2"/>
        <v>222</v>
      </c>
      <c r="H31" s="19">
        <f t="shared" si="3"/>
        <v>222</v>
      </c>
    </row>
    <row r="32" spans="1:8" ht="61.5" customHeight="1">
      <c r="A32" s="31" t="s">
        <v>35</v>
      </c>
      <c r="B32" s="20">
        <v>0</v>
      </c>
      <c r="C32" s="20">
        <v>0</v>
      </c>
      <c r="D32" s="21">
        <v>20</v>
      </c>
      <c r="E32" s="16">
        <v>0</v>
      </c>
      <c r="F32" s="17">
        <v>0</v>
      </c>
      <c r="G32" s="18">
        <f t="shared" si="2"/>
        <v>20</v>
      </c>
      <c r="H32" s="19">
        <f t="shared" si="3"/>
        <v>20</v>
      </c>
    </row>
    <row r="33" spans="1:8" s="1" customFormat="1" ht="42.75" customHeight="1">
      <c r="A33" s="30" t="s">
        <v>36</v>
      </c>
      <c r="B33" s="14">
        <v>7029</v>
      </c>
      <c r="C33" s="14">
        <v>7029</v>
      </c>
      <c r="D33" s="15">
        <v>6549</v>
      </c>
      <c r="E33" s="16">
        <f aca="true" t="shared" si="4" ref="E33:E66">D33/B33*100</f>
        <v>93.17114810072556</v>
      </c>
      <c r="F33" s="17">
        <f aca="true" t="shared" si="5" ref="F33:F66">D33/C33*100</f>
        <v>93.17114810072556</v>
      </c>
      <c r="G33" s="18">
        <f t="shared" si="2"/>
        <v>-480</v>
      </c>
      <c r="H33" s="19">
        <f t="shared" si="3"/>
        <v>-480</v>
      </c>
    </row>
    <row r="34" spans="1:8" ht="33" customHeight="1">
      <c r="A34" s="31" t="s">
        <v>36</v>
      </c>
      <c r="B34" s="20">
        <v>6517</v>
      </c>
      <c r="C34" s="20">
        <v>6517</v>
      </c>
      <c r="D34" s="21">
        <v>6037</v>
      </c>
      <c r="E34" s="16">
        <f t="shared" si="4"/>
        <v>92.63464784410004</v>
      </c>
      <c r="F34" s="17">
        <f t="shared" si="5"/>
        <v>92.63464784410004</v>
      </c>
      <c r="G34" s="18">
        <f t="shared" si="2"/>
        <v>-480</v>
      </c>
      <c r="H34" s="19">
        <f t="shared" si="3"/>
        <v>-480</v>
      </c>
    </row>
    <row r="35" spans="1:8" ht="55.5" customHeight="1">
      <c r="A35" s="31" t="s">
        <v>37</v>
      </c>
      <c r="B35" s="20">
        <v>512</v>
      </c>
      <c r="C35" s="20">
        <v>512</v>
      </c>
      <c r="D35" s="21">
        <v>512</v>
      </c>
      <c r="E35" s="16">
        <f t="shared" si="4"/>
        <v>100</v>
      </c>
      <c r="F35" s="17">
        <f t="shared" si="5"/>
        <v>100</v>
      </c>
      <c r="G35" s="18">
        <f t="shared" si="2"/>
        <v>0</v>
      </c>
      <c r="H35" s="19">
        <f t="shared" si="3"/>
        <v>0</v>
      </c>
    </row>
    <row r="36" spans="1:8" s="1" customFormat="1" ht="30.75" customHeight="1">
      <c r="A36" s="30" t="s">
        <v>38</v>
      </c>
      <c r="B36" s="14">
        <v>266</v>
      </c>
      <c r="C36" s="14">
        <v>266</v>
      </c>
      <c r="D36" s="15">
        <v>112</v>
      </c>
      <c r="E36" s="16">
        <f t="shared" si="4"/>
        <v>42.10526315789473</v>
      </c>
      <c r="F36" s="17">
        <f t="shared" si="5"/>
        <v>42.10526315789473</v>
      </c>
      <c r="G36" s="18">
        <f t="shared" si="2"/>
        <v>-154</v>
      </c>
      <c r="H36" s="19">
        <f t="shared" si="3"/>
        <v>-154</v>
      </c>
    </row>
    <row r="37" spans="1:8" ht="21" customHeight="1">
      <c r="A37" s="31" t="s">
        <v>38</v>
      </c>
      <c r="B37" s="20">
        <v>266</v>
      </c>
      <c r="C37" s="20">
        <v>266</v>
      </c>
      <c r="D37" s="21">
        <v>112</v>
      </c>
      <c r="E37" s="16">
        <f t="shared" si="4"/>
        <v>42.10526315789473</v>
      </c>
      <c r="F37" s="17">
        <f t="shared" si="5"/>
        <v>42.10526315789473</v>
      </c>
      <c r="G37" s="18">
        <f t="shared" si="2"/>
        <v>-154</v>
      </c>
      <c r="H37" s="19">
        <f t="shared" si="3"/>
        <v>-154</v>
      </c>
    </row>
    <row r="38" spans="1:8" s="1" customFormat="1" ht="44.25" customHeight="1">
      <c r="A38" s="30" t="s">
        <v>39</v>
      </c>
      <c r="B38" s="14">
        <v>34874</v>
      </c>
      <c r="C38" s="14">
        <v>34874</v>
      </c>
      <c r="D38" s="15">
        <v>18974</v>
      </c>
      <c r="E38" s="16">
        <f t="shared" si="4"/>
        <v>54.40729483282675</v>
      </c>
      <c r="F38" s="17">
        <f t="shared" si="5"/>
        <v>54.40729483282675</v>
      </c>
      <c r="G38" s="18">
        <f t="shared" si="2"/>
        <v>-15900</v>
      </c>
      <c r="H38" s="19">
        <f t="shared" si="3"/>
        <v>-15900</v>
      </c>
    </row>
    <row r="39" spans="1:8" ht="56.25" customHeight="1">
      <c r="A39" s="31" t="s">
        <v>40</v>
      </c>
      <c r="B39" s="20">
        <v>34874</v>
      </c>
      <c r="C39" s="20">
        <v>34874</v>
      </c>
      <c r="D39" s="21">
        <v>18974</v>
      </c>
      <c r="E39" s="16">
        <f t="shared" si="4"/>
        <v>54.40729483282675</v>
      </c>
      <c r="F39" s="17">
        <f t="shared" si="5"/>
        <v>54.40729483282675</v>
      </c>
      <c r="G39" s="18">
        <f t="shared" si="2"/>
        <v>-15900</v>
      </c>
      <c r="H39" s="19">
        <f t="shared" si="3"/>
        <v>-15900</v>
      </c>
    </row>
    <row r="40" spans="1:8" s="1" customFormat="1" ht="22.5" customHeight="1">
      <c r="A40" s="30" t="s">
        <v>41</v>
      </c>
      <c r="B40" s="14">
        <v>218657</v>
      </c>
      <c r="C40" s="14">
        <v>218657</v>
      </c>
      <c r="D40" s="15">
        <v>76213</v>
      </c>
      <c r="E40" s="16">
        <f t="shared" si="4"/>
        <v>34.8550469456729</v>
      </c>
      <c r="F40" s="17">
        <f t="shared" si="5"/>
        <v>34.8550469456729</v>
      </c>
      <c r="G40" s="18">
        <f t="shared" si="2"/>
        <v>-142444</v>
      </c>
      <c r="H40" s="19">
        <f t="shared" si="3"/>
        <v>-142444</v>
      </c>
    </row>
    <row r="41" spans="1:8" s="1" customFormat="1" ht="35.25" customHeight="1">
      <c r="A41" s="30" t="s">
        <v>42</v>
      </c>
      <c r="B41" s="14">
        <v>57739</v>
      </c>
      <c r="C41" s="14">
        <v>57739</v>
      </c>
      <c r="D41" s="15">
        <v>7887</v>
      </c>
      <c r="E41" s="16">
        <f t="shared" si="4"/>
        <v>13.659744713278721</v>
      </c>
      <c r="F41" s="17">
        <f t="shared" si="5"/>
        <v>13.659744713278721</v>
      </c>
      <c r="G41" s="18">
        <f t="shared" si="2"/>
        <v>-49852</v>
      </c>
      <c r="H41" s="19">
        <f t="shared" si="3"/>
        <v>-49852</v>
      </c>
    </row>
    <row r="42" spans="1:8" ht="69.75" customHeight="1">
      <c r="A42" s="31" t="s">
        <v>43</v>
      </c>
      <c r="B42" s="20">
        <v>57739</v>
      </c>
      <c r="C42" s="20">
        <v>57739</v>
      </c>
      <c r="D42" s="21">
        <v>7887</v>
      </c>
      <c r="E42" s="16">
        <f t="shared" si="4"/>
        <v>13.659744713278721</v>
      </c>
      <c r="F42" s="17">
        <f t="shared" si="5"/>
        <v>13.659744713278721</v>
      </c>
      <c r="G42" s="18">
        <f t="shared" si="2"/>
        <v>-49852</v>
      </c>
      <c r="H42" s="19">
        <f t="shared" si="3"/>
        <v>-49852</v>
      </c>
    </row>
    <row r="43" spans="1:8" s="1" customFormat="1" ht="24" customHeight="1">
      <c r="A43" s="30" t="s">
        <v>44</v>
      </c>
      <c r="B43" s="14">
        <v>160918</v>
      </c>
      <c r="C43" s="14">
        <v>160918</v>
      </c>
      <c r="D43" s="15">
        <v>68326</v>
      </c>
      <c r="E43" s="16">
        <f t="shared" si="4"/>
        <v>42.460134975577624</v>
      </c>
      <c r="F43" s="17">
        <f t="shared" si="5"/>
        <v>42.460134975577624</v>
      </c>
      <c r="G43" s="18">
        <f t="shared" si="2"/>
        <v>-92592</v>
      </c>
      <c r="H43" s="19">
        <f t="shared" si="3"/>
        <v>-92592</v>
      </c>
    </row>
    <row r="44" spans="1:8" ht="57.75" customHeight="1">
      <c r="A44" s="31" t="s">
        <v>45</v>
      </c>
      <c r="B44" s="20">
        <v>66613</v>
      </c>
      <c r="C44" s="20">
        <v>66613</v>
      </c>
      <c r="D44" s="21">
        <v>50604</v>
      </c>
      <c r="E44" s="16">
        <f t="shared" si="4"/>
        <v>75.96715355861468</v>
      </c>
      <c r="F44" s="17">
        <f t="shared" si="5"/>
        <v>75.96715355861468</v>
      </c>
      <c r="G44" s="18">
        <f t="shared" si="2"/>
        <v>-16009</v>
      </c>
      <c r="H44" s="19">
        <f t="shared" si="3"/>
        <v>-16009</v>
      </c>
    </row>
    <row r="45" spans="1:8" ht="59.25" customHeight="1">
      <c r="A45" s="31" t="s">
        <v>46</v>
      </c>
      <c r="B45" s="20">
        <v>94305</v>
      </c>
      <c r="C45" s="20">
        <v>94305</v>
      </c>
      <c r="D45" s="21">
        <v>17722</v>
      </c>
      <c r="E45" s="16">
        <f t="shared" si="4"/>
        <v>18.79221674354488</v>
      </c>
      <c r="F45" s="17">
        <f t="shared" si="5"/>
        <v>18.79221674354488</v>
      </c>
      <c r="G45" s="18">
        <f aca="true" t="shared" si="6" ref="G45:G76">D45-B45</f>
        <v>-76583</v>
      </c>
      <c r="H45" s="19">
        <f aca="true" t="shared" si="7" ref="H45:H76">D45-C45</f>
        <v>-76583</v>
      </c>
    </row>
    <row r="46" spans="1:8" s="1" customFormat="1" ht="24" customHeight="1">
      <c r="A46" s="30" t="s">
        <v>47</v>
      </c>
      <c r="B46" s="14">
        <v>15279</v>
      </c>
      <c r="C46" s="14">
        <v>15279</v>
      </c>
      <c r="D46" s="15">
        <v>10874</v>
      </c>
      <c r="E46" s="16">
        <f t="shared" si="4"/>
        <v>71.16957916093986</v>
      </c>
      <c r="F46" s="17">
        <f t="shared" si="5"/>
        <v>71.16957916093986</v>
      </c>
      <c r="G46" s="18">
        <f t="shared" si="6"/>
        <v>-4405</v>
      </c>
      <c r="H46" s="19">
        <f t="shared" si="7"/>
        <v>-4405</v>
      </c>
    </row>
    <row r="47" spans="1:8" ht="72" customHeight="1">
      <c r="A47" s="31" t="s">
        <v>48</v>
      </c>
      <c r="B47" s="20">
        <v>15267</v>
      </c>
      <c r="C47" s="20">
        <v>15267</v>
      </c>
      <c r="D47" s="21">
        <v>10874</v>
      </c>
      <c r="E47" s="16">
        <f t="shared" si="4"/>
        <v>71.22551909346959</v>
      </c>
      <c r="F47" s="17">
        <f t="shared" si="5"/>
        <v>71.22551909346959</v>
      </c>
      <c r="G47" s="18">
        <f t="shared" si="6"/>
        <v>-4393</v>
      </c>
      <c r="H47" s="19">
        <f t="shared" si="7"/>
        <v>-4393</v>
      </c>
    </row>
    <row r="48" spans="1:8" ht="44.25" customHeight="1">
      <c r="A48" s="31" t="s">
        <v>49</v>
      </c>
      <c r="B48" s="20">
        <v>12</v>
      </c>
      <c r="C48" s="20">
        <v>12</v>
      </c>
      <c r="D48" s="21">
        <v>0</v>
      </c>
      <c r="E48" s="16">
        <f t="shared" si="4"/>
        <v>0</v>
      </c>
      <c r="F48" s="17">
        <f t="shared" si="5"/>
        <v>0</v>
      </c>
      <c r="G48" s="18">
        <f t="shared" si="6"/>
        <v>-12</v>
      </c>
      <c r="H48" s="19">
        <f t="shared" si="7"/>
        <v>-12</v>
      </c>
    </row>
    <row r="49" spans="1:8" s="1" customFormat="1" ht="75" customHeight="1">
      <c r="A49" s="30" t="s">
        <v>50</v>
      </c>
      <c r="B49" s="14">
        <v>98478</v>
      </c>
      <c r="C49" s="14">
        <v>98478</v>
      </c>
      <c r="D49" s="15">
        <v>67577</v>
      </c>
      <c r="E49" s="16">
        <f t="shared" si="4"/>
        <v>68.62141798168119</v>
      </c>
      <c r="F49" s="17">
        <f t="shared" si="5"/>
        <v>68.62141798168119</v>
      </c>
      <c r="G49" s="18">
        <f t="shared" si="6"/>
        <v>-30901</v>
      </c>
      <c r="H49" s="19">
        <f t="shared" si="7"/>
        <v>-30901</v>
      </c>
    </row>
    <row r="50" spans="1:8" s="1" customFormat="1" ht="161.25" customHeight="1">
      <c r="A50" s="30" t="s">
        <v>51</v>
      </c>
      <c r="B50" s="14">
        <v>74627</v>
      </c>
      <c r="C50" s="14">
        <v>74627</v>
      </c>
      <c r="D50" s="15">
        <v>50041</v>
      </c>
      <c r="E50" s="16">
        <f t="shared" si="4"/>
        <v>67.05481930132525</v>
      </c>
      <c r="F50" s="17">
        <f t="shared" si="5"/>
        <v>67.05481930132525</v>
      </c>
      <c r="G50" s="18">
        <f t="shared" si="6"/>
        <v>-24586</v>
      </c>
      <c r="H50" s="19">
        <f t="shared" si="7"/>
        <v>-24586</v>
      </c>
    </row>
    <row r="51" spans="1:8" ht="123" customHeight="1">
      <c r="A51" s="31" t="s">
        <v>52</v>
      </c>
      <c r="B51" s="20">
        <v>69500</v>
      </c>
      <c r="C51" s="20">
        <v>69500</v>
      </c>
      <c r="D51" s="21">
        <v>45910</v>
      </c>
      <c r="E51" s="16">
        <f t="shared" si="4"/>
        <v>66.05755395683454</v>
      </c>
      <c r="F51" s="17">
        <f t="shared" si="5"/>
        <v>66.05755395683454</v>
      </c>
      <c r="G51" s="18">
        <f t="shared" si="6"/>
        <v>-23590</v>
      </c>
      <c r="H51" s="19">
        <f t="shared" si="7"/>
        <v>-23590</v>
      </c>
    </row>
    <row r="52" spans="1:8" ht="115.5" customHeight="1">
      <c r="A52" s="31" t="s">
        <v>53</v>
      </c>
      <c r="B52" s="20">
        <v>1427</v>
      </c>
      <c r="C52" s="20">
        <v>1427</v>
      </c>
      <c r="D52" s="21">
        <v>1723</v>
      </c>
      <c r="E52" s="16">
        <f t="shared" si="4"/>
        <v>120.7428170988087</v>
      </c>
      <c r="F52" s="17">
        <f t="shared" si="5"/>
        <v>120.7428170988087</v>
      </c>
      <c r="G52" s="18">
        <f t="shared" si="6"/>
        <v>296</v>
      </c>
      <c r="H52" s="19">
        <f t="shared" si="7"/>
        <v>296</v>
      </c>
    </row>
    <row r="53" spans="1:8" ht="59.25" customHeight="1">
      <c r="A53" s="31" t="s">
        <v>54</v>
      </c>
      <c r="B53" s="20">
        <v>3700</v>
      </c>
      <c r="C53" s="20">
        <v>3700</v>
      </c>
      <c r="D53" s="21">
        <v>2408</v>
      </c>
      <c r="E53" s="16">
        <f t="shared" si="4"/>
        <v>65.08108108108108</v>
      </c>
      <c r="F53" s="17">
        <f t="shared" si="5"/>
        <v>65.08108108108108</v>
      </c>
      <c r="G53" s="18">
        <f t="shared" si="6"/>
        <v>-1292</v>
      </c>
      <c r="H53" s="19">
        <f t="shared" si="7"/>
        <v>-1292</v>
      </c>
    </row>
    <row r="54" spans="1:8" s="1" customFormat="1" ht="77.25" customHeight="1">
      <c r="A54" s="30" t="s">
        <v>55</v>
      </c>
      <c r="B54" s="14">
        <v>22</v>
      </c>
      <c r="C54" s="14">
        <v>22</v>
      </c>
      <c r="D54" s="15">
        <v>22</v>
      </c>
      <c r="E54" s="16">
        <f t="shared" si="4"/>
        <v>100</v>
      </c>
      <c r="F54" s="17">
        <f t="shared" si="5"/>
        <v>100</v>
      </c>
      <c r="G54" s="18">
        <f t="shared" si="6"/>
        <v>0</v>
      </c>
      <c r="H54" s="19">
        <f t="shared" si="7"/>
        <v>0</v>
      </c>
    </row>
    <row r="55" spans="1:8" ht="177.75" customHeight="1">
      <c r="A55" s="31" t="s">
        <v>56</v>
      </c>
      <c r="B55" s="20">
        <v>22</v>
      </c>
      <c r="C55" s="20">
        <v>22</v>
      </c>
      <c r="D55" s="21">
        <v>22</v>
      </c>
      <c r="E55" s="16">
        <f t="shared" si="4"/>
        <v>100</v>
      </c>
      <c r="F55" s="17">
        <f t="shared" si="5"/>
        <v>100</v>
      </c>
      <c r="G55" s="18">
        <f t="shared" si="6"/>
        <v>0</v>
      </c>
      <c r="H55" s="19">
        <f t="shared" si="7"/>
        <v>0</v>
      </c>
    </row>
    <row r="56" spans="1:8" s="1" customFormat="1" ht="39" customHeight="1">
      <c r="A56" s="30" t="s">
        <v>57</v>
      </c>
      <c r="B56" s="14">
        <v>252</v>
      </c>
      <c r="C56" s="14">
        <v>252</v>
      </c>
      <c r="D56" s="15">
        <v>252</v>
      </c>
      <c r="E56" s="16">
        <f t="shared" si="4"/>
        <v>100</v>
      </c>
      <c r="F56" s="17">
        <f t="shared" si="5"/>
        <v>100</v>
      </c>
      <c r="G56" s="18">
        <f t="shared" si="6"/>
        <v>0</v>
      </c>
      <c r="H56" s="19">
        <f t="shared" si="7"/>
        <v>0</v>
      </c>
    </row>
    <row r="57" spans="1:8" ht="77.25" customHeight="1">
      <c r="A57" s="31" t="s">
        <v>58</v>
      </c>
      <c r="B57" s="20">
        <v>252</v>
      </c>
      <c r="C57" s="20">
        <v>252</v>
      </c>
      <c r="D57" s="21">
        <v>252</v>
      </c>
      <c r="E57" s="16">
        <f t="shared" si="4"/>
        <v>100</v>
      </c>
      <c r="F57" s="17">
        <f t="shared" si="5"/>
        <v>100</v>
      </c>
      <c r="G57" s="18">
        <f t="shared" si="6"/>
        <v>0</v>
      </c>
      <c r="H57" s="19">
        <f t="shared" si="7"/>
        <v>0</v>
      </c>
    </row>
    <row r="58" spans="1:8" s="1" customFormat="1" ht="150.75" customHeight="1">
      <c r="A58" s="30" t="s">
        <v>59</v>
      </c>
      <c r="B58" s="14">
        <v>23577</v>
      </c>
      <c r="C58" s="14">
        <v>23577</v>
      </c>
      <c r="D58" s="15">
        <v>17262</v>
      </c>
      <c r="E58" s="16">
        <f t="shared" si="4"/>
        <v>73.2154218093905</v>
      </c>
      <c r="F58" s="17">
        <f t="shared" si="5"/>
        <v>73.2154218093905</v>
      </c>
      <c r="G58" s="18">
        <f t="shared" si="6"/>
        <v>-6315</v>
      </c>
      <c r="H58" s="19">
        <f t="shared" si="7"/>
        <v>-6315</v>
      </c>
    </row>
    <row r="59" spans="1:8" ht="123.75" customHeight="1">
      <c r="A59" s="31" t="s">
        <v>60</v>
      </c>
      <c r="B59" s="20">
        <v>18186</v>
      </c>
      <c r="C59" s="20">
        <v>18186</v>
      </c>
      <c r="D59" s="21">
        <v>14143</v>
      </c>
      <c r="E59" s="16">
        <f t="shared" si="4"/>
        <v>77.76861321895964</v>
      </c>
      <c r="F59" s="17">
        <f t="shared" si="5"/>
        <v>77.76861321895964</v>
      </c>
      <c r="G59" s="18">
        <f t="shared" si="6"/>
        <v>-4043</v>
      </c>
      <c r="H59" s="19">
        <f t="shared" si="7"/>
        <v>-4043</v>
      </c>
    </row>
    <row r="60" spans="1:8" ht="155.25" customHeight="1">
      <c r="A60" s="31" t="s">
        <v>61</v>
      </c>
      <c r="B60" s="20">
        <v>5391</v>
      </c>
      <c r="C60" s="20">
        <v>5391</v>
      </c>
      <c r="D60" s="21">
        <v>3119</v>
      </c>
      <c r="E60" s="16">
        <f t="shared" si="4"/>
        <v>57.855685401595245</v>
      </c>
      <c r="F60" s="17">
        <f t="shared" si="5"/>
        <v>57.855685401595245</v>
      </c>
      <c r="G60" s="18">
        <f t="shared" si="6"/>
        <v>-2272</v>
      </c>
      <c r="H60" s="19">
        <f t="shared" si="7"/>
        <v>-2272</v>
      </c>
    </row>
    <row r="61" spans="1:8" s="1" customFormat="1" ht="30" customHeight="1">
      <c r="A61" s="30" t="s">
        <v>62</v>
      </c>
      <c r="B61" s="14">
        <v>1761</v>
      </c>
      <c r="C61" s="14">
        <v>1761</v>
      </c>
      <c r="D61" s="15">
        <v>1199</v>
      </c>
      <c r="E61" s="16">
        <f t="shared" si="4"/>
        <v>68.08631459398069</v>
      </c>
      <c r="F61" s="17">
        <f t="shared" si="5"/>
        <v>68.08631459398069</v>
      </c>
      <c r="G61" s="18">
        <f t="shared" si="6"/>
        <v>-562</v>
      </c>
      <c r="H61" s="19">
        <f t="shared" si="7"/>
        <v>-562</v>
      </c>
    </row>
    <row r="62" spans="1:8" ht="26.25" customHeight="1">
      <c r="A62" s="31" t="s">
        <v>63</v>
      </c>
      <c r="B62" s="20">
        <v>1761</v>
      </c>
      <c r="C62" s="20">
        <v>1761</v>
      </c>
      <c r="D62" s="21">
        <v>1199</v>
      </c>
      <c r="E62" s="16">
        <f t="shared" si="4"/>
        <v>68.08631459398069</v>
      </c>
      <c r="F62" s="17">
        <f t="shared" si="5"/>
        <v>68.08631459398069</v>
      </c>
      <c r="G62" s="18">
        <f t="shared" si="6"/>
        <v>-562</v>
      </c>
      <c r="H62" s="19">
        <f t="shared" si="7"/>
        <v>-562</v>
      </c>
    </row>
    <row r="63" spans="1:8" ht="39" customHeight="1">
      <c r="A63" s="31" t="s">
        <v>64</v>
      </c>
      <c r="B63" s="20">
        <v>1018</v>
      </c>
      <c r="C63" s="20">
        <v>1018</v>
      </c>
      <c r="D63" s="21">
        <v>1057</v>
      </c>
      <c r="E63" s="16">
        <f t="shared" si="4"/>
        <v>103.83104125736739</v>
      </c>
      <c r="F63" s="17">
        <f t="shared" si="5"/>
        <v>103.83104125736739</v>
      </c>
      <c r="G63" s="18">
        <f t="shared" si="6"/>
        <v>39</v>
      </c>
      <c r="H63" s="19">
        <f t="shared" si="7"/>
        <v>39</v>
      </c>
    </row>
    <row r="64" spans="1:8" ht="30.75" customHeight="1">
      <c r="A64" s="31" t="s">
        <v>65</v>
      </c>
      <c r="B64" s="20">
        <v>119</v>
      </c>
      <c r="C64" s="20">
        <v>119</v>
      </c>
      <c r="D64" s="21">
        <v>56</v>
      </c>
      <c r="E64" s="16">
        <f t="shared" si="4"/>
        <v>47.05882352941176</v>
      </c>
      <c r="F64" s="17">
        <f t="shared" si="5"/>
        <v>47.05882352941176</v>
      </c>
      <c r="G64" s="18">
        <f t="shared" si="6"/>
        <v>-63</v>
      </c>
      <c r="H64" s="19">
        <f t="shared" si="7"/>
        <v>-63</v>
      </c>
    </row>
    <row r="65" spans="1:8" ht="33" customHeight="1">
      <c r="A65" s="31" t="s">
        <v>66</v>
      </c>
      <c r="B65" s="20">
        <v>613</v>
      </c>
      <c r="C65" s="20">
        <v>613</v>
      </c>
      <c r="D65" s="21">
        <v>73</v>
      </c>
      <c r="E65" s="16">
        <f t="shared" si="4"/>
        <v>11.908646003262643</v>
      </c>
      <c r="F65" s="17">
        <f t="shared" si="5"/>
        <v>11.908646003262643</v>
      </c>
      <c r="G65" s="18">
        <f t="shared" si="6"/>
        <v>-540</v>
      </c>
      <c r="H65" s="19">
        <f t="shared" si="7"/>
        <v>-540</v>
      </c>
    </row>
    <row r="66" spans="1:8" ht="30.75" customHeight="1">
      <c r="A66" s="31" t="s">
        <v>67</v>
      </c>
      <c r="B66" s="20">
        <v>11</v>
      </c>
      <c r="C66" s="20">
        <v>11</v>
      </c>
      <c r="D66" s="21">
        <v>11</v>
      </c>
      <c r="E66" s="16">
        <f t="shared" si="4"/>
        <v>100</v>
      </c>
      <c r="F66" s="17">
        <f t="shared" si="5"/>
        <v>100</v>
      </c>
      <c r="G66" s="18">
        <f t="shared" si="6"/>
        <v>0</v>
      </c>
      <c r="H66" s="19">
        <f t="shared" si="7"/>
        <v>0</v>
      </c>
    </row>
    <row r="67" spans="1:8" ht="64.5" customHeight="1">
      <c r="A67" s="31" t="s">
        <v>68</v>
      </c>
      <c r="B67" s="20">
        <v>0</v>
      </c>
      <c r="C67" s="20">
        <v>0</v>
      </c>
      <c r="D67" s="21">
        <v>2</v>
      </c>
      <c r="E67" s="16">
        <v>0</v>
      </c>
      <c r="F67" s="17">
        <v>0</v>
      </c>
      <c r="G67" s="18">
        <f t="shared" si="6"/>
        <v>2</v>
      </c>
      <c r="H67" s="19">
        <f t="shared" si="7"/>
        <v>2</v>
      </c>
    </row>
    <row r="68" spans="1:8" s="1" customFormat="1" ht="51.75" customHeight="1">
      <c r="A68" s="30" t="s">
        <v>69</v>
      </c>
      <c r="B68" s="14">
        <v>6395</v>
      </c>
      <c r="C68" s="14">
        <v>6394.56249</v>
      </c>
      <c r="D68" s="15">
        <v>6424</v>
      </c>
      <c r="E68" s="16">
        <f aca="true" t="shared" si="8" ref="E68:E113">D68/B68*100</f>
        <v>100.45347928068804</v>
      </c>
      <c r="F68" s="17">
        <f aca="true" t="shared" si="9" ref="F68:F113">D68/C68*100</f>
        <v>100.46035221402614</v>
      </c>
      <c r="G68" s="18">
        <f t="shared" si="6"/>
        <v>29</v>
      </c>
      <c r="H68" s="19">
        <f t="shared" si="7"/>
        <v>29.437509999999747</v>
      </c>
    </row>
    <row r="69" spans="1:8" s="1" customFormat="1" ht="30.75" customHeight="1">
      <c r="A69" s="30" t="s">
        <v>70</v>
      </c>
      <c r="B69" s="14">
        <v>31</v>
      </c>
      <c r="C69" s="14">
        <v>31</v>
      </c>
      <c r="D69" s="15">
        <v>31</v>
      </c>
      <c r="E69" s="16">
        <f t="shared" si="8"/>
        <v>100</v>
      </c>
      <c r="F69" s="17">
        <f t="shared" si="9"/>
        <v>100</v>
      </c>
      <c r="G69" s="18">
        <f t="shared" si="6"/>
        <v>0</v>
      </c>
      <c r="H69" s="19">
        <f t="shared" si="7"/>
        <v>0</v>
      </c>
    </row>
    <row r="70" spans="1:8" ht="39" customHeight="1">
      <c r="A70" s="31" t="s">
        <v>71</v>
      </c>
      <c r="B70" s="20">
        <v>31</v>
      </c>
      <c r="C70" s="20">
        <v>31</v>
      </c>
      <c r="D70" s="21">
        <v>31</v>
      </c>
      <c r="E70" s="16">
        <f t="shared" si="8"/>
        <v>100</v>
      </c>
      <c r="F70" s="17">
        <f t="shared" si="9"/>
        <v>100</v>
      </c>
      <c r="G70" s="18">
        <f t="shared" si="6"/>
        <v>0</v>
      </c>
      <c r="H70" s="19">
        <f t="shared" si="7"/>
        <v>0</v>
      </c>
    </row>
    <row r="71" spans="1:8" s="1" customFormat="1" ht="26.25" customHeight="1">
      <c r="A71" s="30" t="s">
        <v>72</v>
      </c>
      <c r="B71" s="14">
        <v>6364</v>
      </c>
      <c r="C71" s="14">
        <v>6363.56249</v>
      </c>
      <c r="D71" s="15">
        <v>6393</v>
      </c>
      <c r="E71" s="16">
        <f t="shared" si="8"/>
        <v>100.4556882463859</v>
      </c>
      <c r="F71" s="17">
        <f t="shared" si="9"/>
        <v>100.46259481298816</v>
      </c>
      <c r="G71" s="18">
        <f t="shared" si="6"/>
        <v>29</v>
      </c>
      <c r="H71" s="19">
        <f t="shared" si="7"/>
        <v>29.437509999999747</v>
      </c>
    </row>
    <row r="72" spans="1:8" ht="26.25" customHeight="1">
      <c r="A72" s="31" t="s">
        <v>73</v>
      </c>
      <c r="B72" s="20">
        <v>6364</v>
      </c>
      <c r="C72" s="20">
        <v>6363.56249</v>
      </c>
      <c r="D72" s="21">
        <v>6393</v>
      </c>
      <c r="E72" s="16">
        <f t="shared" si="8"/>
        <v>100.4556882463859</v>
      </c>
      <c r="F72" s="17">
        <f t="shared" si="9"/>
        <v>100.46259481298816</v>
      </c>
      <c r="G72" s="18">
        <f t="shared" si="6"/>
        <v>29</v>
      </c>
      <c r="H72" s="19">
        <f t="shared" si="7"/>
        <v>29.437509999999747</v>
      </c>
    </row>
    <row r="73" spans="1:8" s="1" customFormat="1" ht="50.25" customHeight="1">
      <c r="A73" s="30" t="s">
        <v>74</v>
      </c>
      <c r="B73" s="14">
        <v>63674</v>
      </c>
      <c r="C73" s="14">
        <v>63674</v>
      </c>
      <c r="D73" s="15">
        <v>59215</v>
      </c>
      <c r="E73" s="16">
        <f t="shared" si="8"/>
        <v>92.9971416904859</v>
      </c>
      <c r="F73" s="17">
        <f t="shared" si="9"/>
        <v>92.9971416904859</v>
      </c>
      <c r="G73" s="18">
        <f t="shared" si="6"/>
        <v>-4459</v>
      </c>
      <c r="H73" s="19">
        <f t="shared" si="7"/>
        <v>-4459</v>
      </c>
    </row>
    <row r="74" spans="1:8" s="1" customFormat="1" ht="155.25" customHeight="1">
      <c r="A74" s="30" t="s">
        <v>75</v>
      </c>
      <c r="B74" s="14">
        <v>18000</v>
      </c>
      <c r="C74" s="14">
        <v>18000</v>
      </c>
      <c r="D74" s="15">
        <v>15181</v>
      </c>
      <c r="E74" s="16">
        <f t="shared" si="8"/>
        <v>84.33888888888889</v>
      </c>
      <c r="F74" s="17">
        <f t="shared" si="9"/>
        <v>84.33888888888889</v>
      </c>
      <c r="G74" s="18">
        <f t="shared" si="6"/>
        <v>-2819</v>
      </c>
      <c r="H74" s="19">
        <f t="shared" si="7"/>
        <v>-2819</v>
      </c>
    </row>
    <row r="75" spans="1:8" ht="141" customHeight="1">
      <c r="A75" s="31" t="s">
        <v>76</v>
      </c>
      <c r="B75" s="20">
        <v>18000</v>
      </c>
      <c r="C75" s="20">
        <v>18000</v>
      </c>
      <c r="D75" s="21">
        <v>15181</v>
      </c>
      <c r="E75" s="16">
        <f t="shared" si="8"/>
        <v>84.33888888888889</v>
      </c>
      <c r="F75" s="17">
        <f t="shared" si="9"/>
        <v>84.33888888888889</v>
      </c>
      <c r="G75" s="18">
        <f t="shared" si="6"/>
        <v>-2819</v>
      </c>
      <c r="H75" s="19">
        <f t="shared" si="7"/>
        <v>-2819</v>
      </c>
    </row>
    <row r="76" spans="1:8" s="1" customFormat="1" ht="66" customHeight="1">
      <c r="A76" s="30" t="s">
        <v>77</v>
      </c>
      <c r="B76" s="14">
        <v>11881</v>
      </c>
      <c r="C76" s="14">
        <v>11881</v>
      </c>
      <c r="D76" s="15">
        <v>12884</v>
      </c>
      <c r="E76" s="16">
        <f t="shared" si="8"/>
        <v>108.4420503324636</v>
      </c>
      <c r="F76" s="17">
        <f t="shared" si="9"/>
        <v>108.4420503324636</v>
      </c>
      <c r="G76" s="18">
        <f t="shared" si="6"/>
        <v>1003</v>
      </c>
      <c r="H76" s="19">
        <f t="shared" si="7"/>
        <v>1003</v>
      </c>
    </row>
    <row r="77" spans="1:8" ht="77.25" customHeight="1">
      <c r="A77" s="31" t="s">
        <v>78</v>
      </c>
      <c r="B77" s="20">
        <v>11115</v>
      </c>
      <c r="C77" s="20">
        <v>11115</v>
      </c>
      <c r="D77" s="21">
        <v>10742</v>
      </c>
      <c r="E77" s="16">
        <f t="shared" si="8"/>
        <v>96.64417453891137</v>
      </c>
      <c r="F77" s="17">
        <f t="shared" si="9"/>
        <v>96.64417453891137</v>
      </c>
      <c r="G77" s="18">
        <f aca="true" t="shared" si="10" ref="G77:G108">D77-B77</f>
        <v>-373</v>
      </c>
      <c r="H77" s="19">
        <f aca="true" t="shared" si="11" ref="H77:H108">D77-C77</f>
        <v>-373</v>
      </c>
    </row>
    <row r="78" spans="1:8" ht="90" customHeight="1">
      <c r="A78" s="31" t="s">
        <v>79</v>
      </c>
      <c r="B78" s="20">
        <v>766</v>
      </c>
      <c r="C78" s="20">
        <v>766</v>
      </c>
      <c r="D78" s="21">
        <v>2142</v>
      </c>
      <c r="E78" s="16">
        <f t="shared" si="8"/>
        <v>279.63446475195826</v>
      </c>
      <c r="F78" s="17">
        <f t="shared" si="9"/>
        <v>279.63446475195826</v>
      </c>
      <c r="G78" s="18">
        <f t="shared" si="10"/>
        <v>1376</v>
      </c>
      <c r="H78" s="19">
        <f t="shared" si="11"/>
        <v>1376</v>
      </c>
    </row>
    <row r="79" spans="1:8" s="1" customFormat="1" ht="128.25" customHeight="1">
      <c r="A79" s="30" t="s">
        <v>80</v>
      </c>
      <c r="B79" s="14">
        <v>33793</v>
      </c>
      <c r="C79" s="14">
        <v>33793</v>
      </c>
      <c r="D79" s="15">
        <v>31150</v>
      </c>
      <c r="E79" s="16">
        <f t="shared" si="8"/>
        <v>92.17885360873554</v>
      </c>
      <c r="F79" s="17">
        <f t="shared" si="9"/>
        <v>92.17885360873554</v>
      </c>
      <c r="G79" s="18">
        <f t="shared" si="10"/>
        <v>-2643</v>
      </c>
      <c r="H79" s="19">
        <f t="shared" si="11"/>
        <v>-2643</v>
      </c>
    </row>
    <row r="80" spans="1:8" ht="124.5" customHeight="1">
      <c r="A80" s="31" t="s">
        <v>81</v>
      </c>
      <c r="B80" s="20">
        <v>33158</v>
      </c>
      <c r="C80" s="20">
        <v>33158</v>
      </c>
      <c r="D80" s="21">
        <v>30515</v>
      </c>
      <c r="E80" s="16">
        <f t="shared" si="8"/>
        <v>92.02907292357803</v>
      </c>
      <c r="F80" s="17">
        <f t="shared" si="9"/>
        <v>92.02907292357803</v>
      </c>
      <c r="G80" s="18">
        <f t="shared" si="10"/>
        <v>-2643</v>
      </c>
      <c r="H80" s="19">
        <f t="shared" si="11"/>
        <v>-2643</v>
      </c>
    </row>
    <row r="81" spans="1:8" ht="99" customHeight="1">
      <c r="A81" s="31" t="s">
        <v>82</v>
      </c>
      <c r="B81" s="20">
        <v>635</v>
      </c>
      <c r="C81" s="20">
        <v>635</v>
      </c>
      <c r="D81" s="21">
        <v>635</v>
      </c>
      <c r="E81" s="16">
        <f t="shared" si="8"/>
        <v>100</v>
      </c>
      <c r="F81" s="17">
        <f t="shared" si="9"/>
        <v>100</v>
      </c>
      <c r="G81" s="18">
        <f t="shared" si="10"/>
        <v>0</v>
      </c>
      <c r="H81" s="19">
        <f t="shared" si="11"/>
        <v>0</v>
      </c>
    </row>
    <row r="82" spans="1:8" s="1" customFormat="1" ht="36" customHeight="1">
      <c r="A82" s="30" t="s">
        <v>83</v>
      </c>
      <c r="B82" s="14">
        <v>17914</v>
      </c>
      <c r="C82" s="14">
        <v>17914</v>
      </c>
      <c r="D82" s="15">
        <v>15199</v>
      </c>
      <c r="E82" s="16">
        <f t="shared" si="8"/>
        <v>84.84425588924863</v>
      </c>
      <c r="F82" s="17">
        <f t="shared" si="9"/>
        <v>84.84425588924863</v>
      </c>
      <c r="G82" s="18">
        <f t="shared" si="10"/>
        <v>-2715</v>
      </c>
      <c r="H82" s="19">
        <f t="shared" si="11"/>
        <v>-2715</v>
      </c>
    </row>
    <row r="83" spans="1:8" s="1" customFormat="1" ht="72" customHeight="1">
      <c r="A83" s="30" t="s">
        <v>84</v>
      </c>
      <c r="B83" s="14">
        <v>1360</v>
      </c>
      <c r="C83" s="14">
        <v>1360</v>
      </c>
      <c r="D83" s="15">
        <v>1692</v>
      </c>
      <c r="E83" s="16">
        <f t="shared" si="8"/>
        <v>124.41176470588235</v>
      </c>
      <c r="F83" s="17">
        <f t="shared" si="9"/>
        <v>124.41176470588235</v>
      </c>
      <c r="G83" s="18">
        <f t="shared" si="10"/>
        <v>332</v>
      </c>
      <c r="H83" s="19">
        <f t="shared" si="11"/>
        <v>332</v>
      </c>
    </row>
    <row r="84" spans="1:8" ht="153" customHeight="1">
      <c r="A84" s="31" t="s">
        <v>85</v>
      </c>
      <c r="B84" s="20">
        <v>30</v>
      </c>
      <c r="C84" s="20">
        <v>30</v>
      </c>
      <c r="D84" s="21">
        <v>2</v>
      </c>
      <c r="E84" s="16">
        <f t="shared" si="8"/>
        <v>6.666666666666667</v>
      </c>
      <c r="F84" s="17">
        <f t="shared" si="9"/>
        <v>6.666666666666667</v>
      </c>
      <c r="G84" s="18">
        <f t="shared" si="10"/>
        <v>-28</v>
      </c>
      <c r="H84" s="19">
        <f t="shared" si="11"/>
        <v>-28</v>
      </c>
    </row>
    <row r="85" spans="1:8" ht="173.25" customHeight="1">
      <c r="A85" s="31" t="s">
        <v>86</v>
      </c>
      <c r="B85" s="20">
        <v>21</v>
      </c>
      <c r="C85" s="20">
        <v>21</v>
      </c>
      <c r="D85" s="21">
        <v>18</v>
      </c>
      <c r="E85" s="16">
        <f t="shared" si="8"/>
        <v>85.71428571428571</v>
      </c>
      <c r="F85" s="17">
        <f t="shared" si="9"/>
        <v>85.71428571428571</v>
      </c>
      <c r="G85" s="18">
        <f t="shared" si="10"/>
        <v>-3</v>
      </c>
      <c r="H85" s="19">
        <f t="shared" si="11"/>
        <v>-3</v>
      </c>
    </row>
    <row r="86" spans="1:8" ht="90" customHeight="1">
      <c r="A86" s="31" t="s">
        <v>87</v>
      </c>
      <c r="B86" s="20">
        <v>101</v>
      </c>
      <c r="C86" s="20">
        <v>101</v>
      </c>
      <c r="D86" s="21">
        <v>177</v>
      </c>
      <c r="E86" s="16">
        <f t="shared" si="8"/>
        <v>175.24752475247524</v>
      </c>
      <c r="F86" s="17">
        <f t="shared" si="9"/>
        <v>175.24752475247524</v>
      </c>
      <c r="G86" s="18">
        <f t="shared" si="10"/>
        <v>76</v>
      </c>
      <c r="H86" s="19">
        <f t="shared" si="11"/>
        <v>76</v>
      </c>
    </row>
    <row r="87" spans="1:8" ht="141" customHeight="1">
      <c r="A87" s="31" t="s">
        <v>88</v>
      </c>
      <c r="B87" s="20">
        <v>11</v>
      </c>
      <c r="C87" s="20">
        <v>11</v>
      </c>
      <c r="D87" s="21">
        <v>7</v>
      </c>
      <c r="E87" s="16">
        <f t="shared" si="8"/>
        <v>63.63636363636363</v>
      </c>
      <c r="F87" s="17">
        <f t="shared" si="9"/>
        <v>63.63636363636363</v>
      </c>
      <c r="G87" s="18">
        <f t="shared" si="10"/>
        <v>-4</v>
      </c>
      <c r="H87" s="19">
        <f t="shared" si="11"/>
        <v>-4</v>
      </c>
    </row>
    <row r="88" spans="1:8" ht="131.25" customHeight="1">
      <c r="A88" s="31" t="s">
        <v>89</v>
      </c>
      <c r="B88" s="20">
        <v>90</v>
      </c>
      <c r="C88" s="20">
        <v>90</v>
      </c>
      <c r="D88" s="21">
        <v>170</v>
      </c>
      <c r="E88" s="16">
        <f t="shared" si="8"/>
        <v>188.88888888888889</v>
      </c>
      <c r="F88" s="17">
        <f t="shared" si="9"/>
        <v>188.88888888888889</v>
      </c>
      <c r="G88" s="18">
        <f t="shared" si="10"/>
        <v>80</v>
      </c>
      <c r="H88" s="19">
        <f t="shared" si="11"/>
        <v>80</v>
      </c>
    </row>
    <row r="89" spans="1:8" ht="102.75" customHeight="1">
      <c r="A89" s="31" t="s">
        <v>90</v>
      </c>
      <c r="B89" s="20">
        <v>469</v>
      </c>
      <c r="C89" s="20">
        <v>469</v>
      </c>
      <c r="D89" s="21">
        <v>490</v>
      </c>
      <c r="E89" s="16">
        <f t="shared" si="8"/>
        <v>104.4776119402985</v>
      </c>
      <c r="F89" s="17">
        <f t="shared" si="9"/>
        <v>104.4776119402985</v>
      </c>
      <c r="G89" s="18">
        <f t="shared" si="10"/>
        <v>21</v>
      </c>
      <c r="H89" s="19">
        <f t="shared" si="11"/>
        <v>21</v>
      </c>
    </row>
    <row r="90" spans="1:8" ht="153.75" customHeight="1">
      <c r="A90" s="31" t="s">
        <v>91</v>
      </c>
      <c r="B90" s="20">
        <v>9</v>
      </c>
      <c r="C90" s="20">
        <v>9</v>
      </c>
      <c r="D90" s="21">
        <v>9</v>
      </c>
      <c r="E90" s="16">
        <f t="shared" si="8"/>
        <v>100</v>
      </c>
      <c r="F90" s="17">
        <f t="shared" si="9"/>
        <v>100</v>
      </c>
      <c r="G90" s="18">
        <f t="shared" si="10"/>
        <v>0</v>
      </c>
      <c r="H90" s="19">
        <f t="shared" si="11"/>
        <v>0</v>
      </c>
    </row>
    <row r="91" spans="1:8" ht="139.5" customHeight="1">
      <c r="A91" s="31" t="s">
        <v>92</v>
      </c>
      <c r="B91" s="20">
        <v>460</v>
      </c>
      <c r="C91" s="20">
        <v>460</v>
      </c>
      <c r="D91" s="21">
        <v>481</v>
      </c>
      <c r="E91" s="16">
        <f t="shared" si="8"/>
        <v>104.56521739130436</v>
      </c>
      <c r="F91" s="17">
        <f t="shared" si="9"/>
        <v>104.56521739130436</v>
      </c>
      <c r="G91" s="18">
        <f t="shared" si="10"/>
        <v>21</v>
      </c>
      <c r="H91" s="19">
        <f t="shared" si="11"/>
        <v>21</v>
      </c>
    </row>
    <row r="92" spans="1:8" ht="115.5" customHeight="1">
      <c r="A92" s="31" t="s">
        <v>93</v>
      </c>
      <c r="B92" s="20">
        <v>55</v>
      </c>
      <c r="C92" s="20">
        <v>55</v>
      </c>
      <c r="D92" s="21">
        <v>58</v>
      </c>
      <c r="E92" s="16">
        <f t="shared" si="8"/>
        <v>105.45454545454544</v>
      </c>
      <c r="F92" s="17">
        <f t="shared" si="9"/>
        <v>105.45454545454544</v>
      </c>
      <c r="G92" s="18">
        <f t="shared" si="10"/>
        <v>3</v>
      </c>
      <c r="H92" s="19">
        <f t="shared" si="11"/>
        <v>3</v>
      </c>
    </row>
    <row r="93" spans="1:8" ht="166.5" customHeight="1">
      <c r="A93" s="31" t="s">
        <v>94</v>
      </c>
      <c r="B93" s="20">
        <v>55</v>
      </c>
      <c r="C93" s="20">
        <v>55</v>
      </c>
      <c r="D93" s="21">
        <v>58</v>
      </c>
      <c r="E93" s="16">
        <f t="shared" si="8"/>
        <v>105.45454545454544</v>
      </c>
      <c r="F93" s="17">
        <f t="shared" si="9"/>
        <v>105.45454545454544</v>
      </c>
      <c r="G93" s="18">
        <f t="shared" si="10"/>
        <v>3</v>
      </c>
      <c r="H93" s="19">
        <f t="shared" si="11"/>
        <v>3</v>
      </c>
    </row>
    <row r="94" spans="1:8" ht="115.5" customHeight="1">
      <c r="A94" s="31" t="s">
        <v>95</v>
      </c>
      <c r="B94" s="20">
        <v>82</v>
      </c>
      <c r="C94" s="20">
        <v>82</v>
      </c>
      <c r="D94" s="21">
        <v>99</v>
      </c>
      <c r="E94" s="16">
        <f t="shared" si="8"/>
        <v>120.73170731707317</v>
      </c>
      <c r="F94" s="17">
        <f t="shared" si="9"/>
        <v>120.73170731707317</v>
      </c>
      <c r="G94" s="18">
        <f t="shared" si="10"/>
        <v>17</v>
      </c>
      <c r="H94" s="19">
        <f t="shared" si="11"/>
        <v>17</v>
      </c>
    </row>
    <row r="95" spans="1:8" ht="201.75" customHeight="1">
      <c r="A95" s="31" t="s">
        <v>96</v>
      </c>
      <c r="B95" s="20">
        <v>12</v>
      </c>
      <c r="C95" s="20">
        <v>12</v>
      </c>
      <c r="D95" s="21">
        <v>14</v>
      </c>
      <c r="E95" s="16">
        <f t="shared" si="8"/>
        <v>116.66666666666667</v>
      </c>
      <c r="F95" s="17">
        <f t="shared" si="9"/>
        <v>116.66666666666667</v>
      </c>
      <c r="G95" s="18">
        <f t="shared" si="10"/>
        <v>2</v>
      </c>
      <c r="H95" s="19">
        <f t="shared" si="11"/>
        <v>2</v>
      </c>
    </row>
    <row r="96" spans="1:8" ht="183.75" customHeight="1">
      <c r="A96" s="31" t="s">
        <v>97</v>
      </c>
      <c r="B96" s="20">
        <v>20</v>
      </c>
      <c r="C96" s="20">
        <v>20</v>
      </c>
      <c r="D96" s="21">
        <v>35</v>
      </c>
      <c r="E96" s="16">
        <f t="shared" si="8"/>
        <v>175</v>
      </c>
      <c r="F96" s="17">
        <f t="shared" si="9"/>
        <v>175</v>
      </c>
      <c r="G96" s="18">
        <f t="shared" si="10"/>
        <v>15</v>
      </c>
      <c r="H96" s="19">
        <f t="shared" si="11"/>
        <v>15</v>
      </c>
    </row>
    <row r="97" spans="1:8" ht="345.75" customHeight="1">
      <c r="A97" s="31" t="s">
        <v>98</v>
      </c>
      <c r="B97" s="20">
        <v>50</v>
      </c>
      <c r="C97" s="20">
        <v>50</v>
      </c>
      <c r="D97" s="21">
        <v>50</v>
      </c>
      <c r="E97" s="16">
        <f t="shared" si="8"/>
        <v>100</v>
      </c>
      <c r="F97" s="17">
        <f t="shared" si="9"/>
        <v>100</v>
      </c>
      <c r="G97" s="18">
        <f t="shared" si="10"/>
        <v>0</v>
      </c>
      <c r="H97" s="19">
        <f t="shared" si="11"/>
        <v>0</v>
      </c>
    </row>
    <row r="98" spans="1:8" ht="102.75" customHeight="1">
      <c r="A98" s="31" t="s">
        <v>99</v>
      </c>
      <c r="B98" s="20">
        <v>4</v>
      </c>
      <c r="C98" s="20">
        <v>4</v>
      </c>
      <c r="D98" s="21">
        <v>4</v>
      </c>
      <c r="E98" s="16">
        <f t="shared" si="8"/>
        <v>100</v>
      </c>
      <c r="F98" s="17">
        <f t="shared" si="9"/>
        <v>100</v>
      </c>
      <c r="G98" s="18">
        <f t="shared" si="10"/>
        <v>0</v>
      </c>
      <c r="H98" s="19">
        <f t="shared" si="11"/>
        <v>0</v>
      </c>
    </row>
    <row r="99" spans="1:8" ht="153.75" customHeight="1">
      <c r="A99" s="31" t="s">
        <v>100</v>
      </c>
      <c r="B99" s="20">
        <v>4</v>
      </c>
      <c r="C99" s="20">
        <v>4</v>
      </c>
      <c r="D99" s="21">
        <v>4</v>
      </c>
      <c r="E99" s="16">
        <f t="shared" si="8"/>
        <v>100</v>
      </c>
      <c r="F99" s="17">
        <f t="shared" si="9"/>
        <v>100</v>
      </c>
      <c r="G99" s="18">
        <f t="shared" si="10"/>
        <v>0</v>
      </c>
      <c r="H99" s="19">
        <f t="shared" si="11"/>
        <v>0</v>
      </c>
    </row>
    <row r="100" spans="1:8" ht="90" customHeight="1">
      <c r="A100" s="31" t="s">
        <v>101</v>
      </c>
      <c r="B100" s="20">
        <v>44</v>
      </c>
      <c r="C100" s="20">
        <v>44</v>
      </c>
      <c r="D100" s="21">
        <v>75</v>
      </c>
      <c r="E100" s="16">
        <f t="shared" si="8"/>
        <v>170.45454545454547</v>
      </c>
      <c r="F100" s="17">
        <f t="shared" si="9"/>
        <v>170.45454545454547</v>
      </c>
      <c r="G100" s="18">
        <f t="shared" si="10"/>
        <v>31</v>
      </c>
      <c r="H100" s="19">
        <f t="shared" si="11"/>
        <v>31</v>
      </c>
    </row>
    <row r="101" spans="1:8" ht="141" customHeight="1">
      <c r="A101" s="31" t="s">
        <v>102</v>
      </c>
      <c r="B101" s="20">
        <v>5</v>
      </c>
      <c r="C101" s="20">
        <v>5</v>
      </c>
      <c r="D101" s="21">
        <v>30</v>
      </c>
      <c r="E101" s="16">
        <f t="shared" si="8"/>
        <v>600</v>
      </c>
      <c r="F101" s="17">
        <f t="shared" si="9"/>
        <v>600</v>
      </c>
      <c r="G101" s="18">
        <f t="shared" si="10"/>
        <v>25</v>
      </c>
      <c r="H101" s="19">
        <f t="shared" si="11"/>
        <v>25</v>
      </c>
    </row>
    <row r="102" spans="1:8" ht="115.5" customHeight="1">
      <c r="A102" s="31" t="s">
        <v>103</v>
      </c>
      <c r="B102" s="20">
        <v>39</v>
      </c>
      <c r="C102" s="20">
        <v>39</v>
      </c>
      <c r="D102" s="21">
        <v>45</v>
      </c>
      <c r="E102" s="16">
        <f t="shared" si="8"/>
        <v>115.38461538461537</v>
      </c>
      <c r="F102" s="17">
        <f t="shared" si="9"/>
        <v>115.38461538461537</v>
      </c>
      <c r="G102" s="18">
        <f t="shared" si="10"/>
        <v>6</v>
      </c>
      <c r="H102" s="19">
        <f t="shared" si="11"/>
        <v>6</v>
      </c>
    </row>
    <row r="103" spans="1:8" ht="115.5" customHeight="1">
      <c r="A103" s="31" t="s">
        <v>104</v>
      </c>
      <c r="B103" s="20">
        <v>554</v>
      </c>
      <c r="C103" s="20">
        <v>554</v>
      </c>
      <c r="D103" s="21">
        <v>769</v>
      </c>
      <c r="E103" s="16">
        <f t="shared" si="8"/>
        <v>138.80866425992778</v>
      </c>
      <c r="F103" s="17">
        <f t="shared" si="9"/>
        <v>138.80866425992778</v>
      </c>
      <c r="G103" s="18">
        <f t="shared" si="10"/>
        <v>215</v>
      </c>
      <c r="H103" s="19">
        <f t="shared" si="11"/>
        <v>215</v>
      </c>
    </row>
    <row r="104" spans="1:8" ht="166.5" customHeight="1">
      <c r="A104" s="31" t="s">
        <v>105</v>
      </c>
      <c r="B104" s="20">
        <v>554</v>
      </c>
      <c r="C104" s="20">
        <v>554</v>
      </c>
      <c r="D104" s="21">
        <v>769</v>
      </c>
      <c r="E104" s="16">
        <f t="shared" si="8"/>
        <v>138.80866425992778</v>
      </c>
      <c r="F104" s="17">
        <f t="shared" si="9"/>
        <v>138.80866425992778</v>
      </c>
      <c r="G104" s="18">
        <f t="shared" si="10"/>
        <v>215</v>
      </c>
      <c r="H104" s="19">
        <f t="shared" si="11"/>
        <v>215</v>
      </c>
    </row>
    <row r="105" spans="1:8" s="1" customFormat="1" ht="207" customHeight="1">
      <c r="A105" s="30" t="s">
        <v>106</v>
      </c>
      <c r="B105" s="14">
        <v>3204</v>
      </c>
      <c r="C105" s="14">
        <v>3204</v>
      </c>
      <c r="D105" s="15">
        <v>3264</v>
      </c>
      <c r="E105" s="16">
        <f t="shared" si="8"/>
        <v>101.87265917602997</v>
      </c>
      <c r="F105" s="17">
        <f t="shared" si="9"/>
        <v>101.87265917602997</v>
      </c>
      <c r="G105" s="18">
        <f t="shared" si="10"/>
        <v>60</v>
      </c>
      <c r="H105" s="19">
        <f t="shared" si="11"/>
        <v>60</v>
      </c>
    </row>
    <row r="106" spans="1:8" ht="115.5" customHeight="1">
      <c r="A106" s="31" t="s">
        <v>107</v>
      </c>
      <c r="B106" s="20">
        <v>3204</v>
      </c>
      <c r="C106" s="20">
        <v>3204</v>
      </c>
      <c r="D106" s="21">
        <v>3264</v>
      </c>
      <c r="E106" s="16">
        <f t="shared" si="8"/>
        <v>101.87265917602997</v>
      </c>
      <c r="F106" s="17">
        <f t="shared" si="9"/>
        <v>101.87265917602997</v>
      </c>
      <c r="G106" s="18">
        <f t="shared" si="10"/>
        <v>60</v>
      </c>
      <c r="H106" s="19">
        <f t="shared" si="11"/>
        <v>60</v>
      </c>
    </row>
    <row r="107" spans="1:8" s="1" customFormat="1" ht="26.25" customHeight="1">
      <c r="A107" s="30" t="s">
        <v>108</v>
      </c>
      <c r="B107" s="14">
        <v>298</v>
      </c>
      <c r="C107" s="14">
        <v>298</v>
      </c>
      <c r="D107" s="15">
        <v>281</v>
      </c>
      <c r="E107" s="16">
        <f t="shared" si="8"/>
        <v>94.29530201342283</v>
      </c>
      <c r="F107" s="17">
        <f t="shared" si="9"/>
        <v>94.29530201342283</v>
      </c>
      <c r="G107" s="18">
        <f t="shared" si="10"/>
        <v>-17</v>
      </c>
      <c r="H107" s="19">
        <f t="shared" si="11"/>
        <v>-17</v>
      </c>
    </row>
    <row r="108" spans="1:8" ht="115.5" customHeight="1">
      <c r="A108" s="31" t="s">
        <v>109</v>
      </c>
      <c r="B108" s="20">
        <v>298</v>
      </c>
      <c r="C108" s="20">
        <v>298</v>
      </c>
      <c r="D108" s="21">
        <v>281</v>
      </c>
      <c r="E108" s="16">
        <f t="shared" si="8"/>
        <v>94.29530201342283</v>
      </c>
      <c r="F108" s="17">
        <f t="shared" si="9"/>
        <v>94.29530201342283</v>
      </c>
      <c r="G108" s="18">
        <f t="shared" si="10"/>
        <v>-17</v>
      </c>
      <c r="H108" s="19">
        <f t="shared" si="11"/>
        <v>-17</v>
      </c>
    </row>
    <row r="109" spans="1:8" ht="102.75" customHeight="1">
      <c r="A109" s="31" t="s">
        <v>110</v>
      </c>
      <c r="B109" s="20">
        <v>255</v>
      </c>
      <c r="C109" s="20">
        <v>255</v>
      </c>
      <c r="D109" s="21">
        <v>233</v>
      </c>
      <c r="E109" s="16">
        <f t="shared" si="8"/>
        <v>91.37254901960785</v>
      </c>
      <c r="F109" s="17">
        <f t="shared" si="9"/>
        <v>91.37254901960785</v>
      </c>
      <c r="G109" s="18">
        <f aca="true" t="shared" si="12" ref="G109:G140">D109-B109</f>
        <v>-22</v>
      </c>
      <c r="H109" s="19">
        <f aca="true" t="shared" si="13" ref="H109:H140">D109-C109</f>
        <v>-22</v>
      </c>
    </row>
    <row r="110" spans="1:8" ht="115.5" customHeight="1">
      <c r="A110" s="31" t="s">
        <v>111</v>
      </c>
      <c r="B110" s="20">
        <v>43</v>
      </c>
      <c r="C110" s="20">
        <v>43</v>
      </c>
      <c r="D110" s="21">
        <v>48</v>
      </c>
      <c r="E110" s="16">
        <f t="shared" si="8"/>
        <v>111.62790697674419</v>
      </c>
      <c r="F110" s="17">
        <f t="shared" si="9"/>
        <v>111.62790697674419</v>
      </c>
      <c r="G110" s="18">
        <f t="shared" si="12"/>
        <v>5</v>
      </c>
      <c r="H110" s="19">
        <f t="shared" si="13"/>
        <v>5</v>
      </c>
    </row>
    <row r="111" spans="1:8" s="1" customFormat="1" ht="39.75" customHeight="1">
      <c r="A111" s="30" t="s">
        <v>112</v>
      </c>
      <c r="B111" s="14">
        <v>13052</v>
      </c>
      <c r="C111" s="14">
        <v>13052</v>
      </c>
      <c r="D111" s="15">
        <v>9962</v>
      </c>
      <c r="E111" s="16">
        <f t="shared" si="8"/>
        <v>76.32546736132394</v>
      </c>
      <c r="F111" s="17">
        <f t="shared" si="9"/>
        <v>76.32546736132394</v>
      </c>
      <c r="G111" s="18">
        <f t="shared" si="12"/>
        <v>-3090</v>
      </c>
      <c r="H111" s="19">
        <f t="shared" si="13"/>
        <v>-3090</v>
      </c>
    </row>
    <row r="112" spans="1:8" ht="183.75" customHeight="1">
      <c r="A112" s="31" t="s">
        <v>113</v>
      </c>
      <c r="B112" s="20">
        <v>13052</v>
      </c>
      <c r="C112" s="20">
        <v>13052</v>
      </c>
      <c r="D112" s="21">
        <v>9962</v>
      </c>
      <c r="E112" s="16">
        <f t="shared" si="8"/>
        <v>76.32546736132394</v>
      </c>
      <c r="F112" s="17">
        <f t="shared" si="9"/>
        <v>76.32546736132394</v>
      </c>
      <c r="G112" s="18">
        <f t="shared" si="12"/>
        <v>-3090</v>
      </c>
      <c r="H112" s="19">
        <f t="shared" si="13"/>
        <v>-3090</v>
      </c>
    </row>
    <row r="113" spans="1:8" s="1" customFormat="1" ht="21" customHeight="1">
      <c r="A113" s="30" t="s">
        <v>114</v>
      </c>
      <c r="B113" s="14">
        <v>1187</v>
      </c>
      <c r="C113" s="14">
        <v>1187.3</v>
      </c>
      <c r="D113" s="15">
        <v>1339</v>
      </c>
      <c r="E113" s="16">
        <f t="shared" si="8"/>
        <v>112.80539174389217</v>
      </c>
      <c r="F113" s="17">
        <f t="shared" si="9"/>
        <v>112.77688873915608</v>
      </c>
      <c r="G113" s="18">
        <f t="shared" si="12"/>
        <v>152</v>
      </c>
      <c r="H113" s="19">
        <f t="shared" si="13"/>
        <v>151.70000000000005</v>
      </c>
    </row>
    <row r="114" spans="1:8" ht="46.5" customHeight="1">
      <c r="A114" s="31" t="s">
        <v>115</v>
      </c>
      <c r="B114" s="20">
        <v>0</v>
      </c>
      <c r="C114" s="20">
        <v>0</v>
      </c>
      <c r="D114" s="21">
        <v>0</v>
      </c>
      <c r="E114" s="16">
        <v>0</v>
      </c>
      <c r="F114" s="17">
        <v>0</v>
      </c>
      <c r="G114" s="18">
        <f t="shared" si="12"/>
        <v>0</v>
      </c>
      <c r="H114" s="19">
        <f t="shared" si="13"/>
        <v>0</v>
      </c>
    </row>
    <row r="115" spans="1:8" s="1" customFormat="1" ht="28.5" customHeight="1">
      <c r="A115" s="30" t="s">
        <v>116</v>
      </c>
      <c r="B115" s="14">
        <v>1156</v>
      </c>
      <c r="C115" s="14">
        <v>1156</v>
      </c>
      <c r="D115" s="15">
        <v>1308</v>
      </c>
      <c r="E115" s="16">
        <f aca="true" t="shared" si="14" ref="E115:E141">D115/B115*100</f>
        <v>113.14878892733564</v>
      </c>
      <c r="F115" s="17">
        <f aca="true" t="shared" si="15" ref="F115:F141">D115/C115*100</f>
        <v>113.14878892733564</v>
      </c>
      <c r="G115" s="18">
        <f t="shared" si="12"/>
        <v>152</v>
      </c>
      <c r="H115" s="19">
        <f t="shared" si="13"/>
        <v>152</v>
      </c>
    </row>
    <row r="116" spans="1:8" ht="30" customHeight="1">
      <c r="A116" s="31" t="s">
        <v>117</v>
      </c>
      <c r="B116" s="20">
        <v>1156</v>
      </c>
      <c r="C116" s="20">
        <v>1156</v>
      </c>
      <c r="D116" s="21">
        <v>1308</v>
      </c>
      <c r="E116" s="16">
        <f t="shared" si="14"/>
        <v>113.14878892733564</v>
      </c>
      <c r="F116" s="17">
        <f t="shared" si="15"/>
        <v>113.14878892733564</v>
      </c>
      <c r="G116" s="18">
        <f t="shared" si="12"/>
        <v>152</v>
      </c>
      <c r="H116" s="19">
        <f t="shared" si="13"/>
        <v>152</v>
      </c>
    </row>
    <row r="117" spans="1:8" s="1" customFormat="1" ht="19.5" customHeight="1">
      <c r="A117" s="30" t="s">
        <v>118</v>
      </c>
      <c r="B117" s="14">
        <v>31</v>
      </c>
      <c r="C117" s="14">
        <v>31.3</v>
      </c>
      <c r="D117" s="15">
        <v>31</v>
      </c>
      <c r="E117" s="16">
        <f t="shared" si="14"/>
        <v>100</v>
      </c>
      <c r="F117" s="17">
        <f t="shared" si="15"/>
        <v>99.04153354632588</v>
      </c>
      <c r="G117" s="18">
        <f t="shared" si="12"/>
        <v>0</v>
      </c>
      <c r="H117" s="19">
        <f t="shared" si="13"/>
        <v>-0.3000000000000007</v>
      </c>
    </row>
    <row r="118" spans="1:8" ht="39" customHeight="1">
      <c r="A118" s="31" t="s">
        <v>119</v>
      </c>
      <c r="B118" s="20">
        <v>31</v>
      </c>
      <c r="C118" s="20">
        <v>31.3</v>
      </c>
      <c r="D118" s="21">
        <v>31</v>
      </c>
      <c r="E118" s="16">
        <f t="shared" si="14"/>
        <v>100</v>
      </c>
      <c r="F118" s="17">
        <f t="shared" si="15"/>
        <v>99.04153354632588</v>
      </c>
      <c r="G118" s="18">
        <f t="shared" si="12"/>
        <v>0</v>
      </c>
      <c r="H118" s="19">
        <f t="shared" si="13"/>
        <v>-0.3000000000000007</v>
      </c>
    </row>
    <row r="119" spans="1:8" s="1" customFormat="1" ht="30" customHeight="1">
      <c r="A119" s="30" t="s">
        <v>120</v>
      </c>
      <c r="B119" s="14">
        <v>2706920</v>
      </c>
      <c r="C119" s="14">
        <v>2706920.13283</v>
      </c>
      <c r="D119" s="15">
        <v>1428552</v>
      </c>
      <c r="E119" s="16">
        <f t="shared" si="14"/>
        <v>52.77407533285062</v>
      </c>
      <c r="F119" s="17">
        <f t="shared" si="15"/>
        <v>52.774072743198886</v>
      </c>
      <c r="G119" s="18">
        <f t="shared" si="12"/>
        <v>-1278368</v>
      </c>
      <c r="H119" s="19">
        <f t="shared" si="13"/>
        <v>-1278368.13283</v>
      </c>
    </row>
    <row r="120" spans="1:8" s="1" customFormat="1" ht="51.75" customHeight="1">
      <c r="A120" s="30" t="s">
        <v>121</v>
      </c>
      <c r="B120" s="25">
        <v>2719991</v>
      </c>
      <c r="C120" s="14">
        <v>2719991</v>
      </c>
      <c r="D120" s="15">
        <v>1441738</v>
      </c>
      <c r="E120" s="16">
        <f t="shared" si="14"/>
        <v>53.00524891442655</v>
      </c>
      <c r="F120" s="17">
        <f t="shared" si="15"/>
        <v>53.00524891442655</v>
      </c>
      <c r="G120" s="18">
        <f t="shared" si="12"/>
        <v>-1278253</v>
      </c>
      <c r="H120" s="19">
        <f t="shared" si="13"/>
        <v>-1278253</v>
      </c>
    </row>
    <row r="121" spans="1:8" s="1" customFormat="1" ht="34.5" customHeight="1">
      <c r="A121" s="30" t="s">
        <v>122</v>
      </c>
      <c r="B121" s="14">
        <v>610</v>
      </c>
      <c r="C121" s="14">
        <v>610</v>
      </c>
      <c r="D121" s="15">
        <v>457</v>
      </c>
      <c r="E121" s="16">
        <f t="shared" si="14"/>
        <v>74.91803278688525</v>
      </c>
      <c r="F121" s="17">
        <f t="shared" si="15"/>
        <v>74.91803278688525</v>
      </c>
      <c r="G121" s="18">
        <f t="shared" si="12"/>
        <v>-153</v>
      </c>
      <c r="H121" s="19">
        <f t="shared" si="13"/>
        <v>-153</v>
      </c>
    </row>
    <row r="122" spans="1:8" ht="64.5" customHeight="1">
      <c r="A122" s="31" t="s">
        <v>123</v>
      </c>
      <c r="B122" s="20">
        <v>610</v>
      </c>
      <c r="C122" s="20">
        <v>610</v>
      </c>
      <c r="D122" s="21">
        <v>457</v>
      </c>
      <c r="E122" s="16">
        <f t="shared" si="14"/>
        <v>74.91803278688525</v>
      </c>
      <c r="F122" s="17">
        <f t="shared" si="15"/>
        <v>74.91803278688525</v>
      </c>
      <c r="G122" s="18">
        <f t="shared" si="12"/>
        <v>-153</v>
      </c>
      <c r="H122" s="19">
        <f t="shared" si="13"/>
        <v>-153</v>
      </c>
    </row>
    <row r="123" spans="1:8" s="1" customFormat="1" ht="39" customHeight="1">
      <c r="A123" s="30" t="s">
        <v>124</v>
      </c>
      <c r="B123" s="25">
        <v>1464702</v>
      </c>
      <c r="C123" s="14">
        <v>1464702</v>
      </c>
      <c r="D123" s="15">
        <v>480811</v>
      </c>
      <c r="E123" s="16">
        <f t="shared" si="14"/>
        <v>32.82654082536926</v>
      </c>
      <c r="F123" s="17">
        <f t="shared" si="15"/>
        <v>32.82654082536926</v>
      </c>
      <c r="G123" s="18">
        <f t="shared" si="12"/>
        <v>-983891</v>
      </c>
      <c r="H123" s="19">
        <f t="shared" si="13"/>
        <v>-983891</v>
      </c>
    </row>
    <row r="124" spans="1:8" ht="114.75" customHeight="1">
      <c r="A124" s="31" t="s">
        <v>125</v>
      </c>
      <c r="B124" s="20">
        <v>1569</v>
      </c>
      <c r="C124" s="20">
        <v>1569</v>
      </c>
      <c r="D124" s="21">
        <v>1494</v>
      </c>
      <c r="E124" s="16">
        <f t="shared" si="14"/>
        <v>95.21988527724665</v>
      </c>
      <c r="F124" s="17">
        <f t="shared" si="15"/>
        <v>95.21988527724665</v>
      </c>
      <c r="G124" s="18">
        <f t="shared" si="12"/>
        <v>-75</v>
      </c>
      <c r="H124" s="19">
        <f t="shared" si="13"/>
        <v>-75</v>
      </c>
    </row>
    <row r="125" spans="1:8" ht="153.75" customHeight="1">
      <c r="A125" s="31" t="s">
        <v>126</v>
      </c>
      <c r="B125" s="20">
        <v>5674</v>
      </c>
      <c r="C125" s="20">
        <v>5673.64</v>
      </c>
      <c r="D125" s="21">
        <v>1049</v>
      </c>
      <c r="E125" s="16">
        <f t="shared" si="14"/>
        <v>18.48783926683116</v>
      </c>
      <c r="F125" s="17">
        <f t="shared" si="15"/>
        <v>18.48901234480862</v>
      </c>
      <c r="G125" s="18">
        <f t="shared" si="12"/>
        <v>-4625</v>
      </c>
      <c r="H125" s="19">
        <f t="shared" si="13"/>
        <v>-4624.64</v>
      </c>
    </row>
    <row r="126" spans="1:8" ht="113.25" customHeight="1">
      <c r="A126" s="31" t="s">
        <v>127</v>
      </c>
      <c r="B126" s="20">
        <v>574</v>
      </c>
      <c r="C126" s="20">
        <v>573.62</v>
      </c>
      <c r="D126" s="21">
        <v>565</v>
      </c>
      <c r="E126" s="16">
        <f t="shared" si="14"/>
        <v>98.43205574912892</v>
      </c>
      <c r="F126" s="17">
        <f t="shared" si="15"/>
        <v>98.49726299640878</v>
      </c>
      <c r="G126" s="18">
        <f t="shared" si="12"/>
        <v>-9</v>
      </c>
      <c r="H126" s="19">
        <f t="shared" si="13"/>
        <v>-8.620000000000005</v>
      </c>
    </row>
    <row r="127" spans="1:8" ht="90" customHeight="1">
      <c r="A127" s="31" t="s">
        <v>128</v>
      </c>
      <c r="B127" s="20">
        <v>37399</v>
      </c>
      <c r="C127" s="20">
        <v>37398.8</v>
      </c>
      <c r="D127" s="21">
        <v>16600</v>
      </c>
      <c r="E127" s="16">
        <f t="shared" si="14"/>
        <v>44.38621353512126</v>
      </c>
      <c r="F127" s="17">
        <f t="shared" si="15"/>
        <v>44.38645090216798</v>
      </c>
      <c r="G127" s="18">
        <f t="shared" si="12"/>
        <v>-20799</v>
      </c>
      <c r="H127" s="19">
        <f t="shared" si="13"/>
        <v>-20798.800000000003</v>
      </c>
    </row>
    <row r="128" spans="1:8" ht="51.75" customHeight="1">
      <c r="A128" s="31" t="s">
        <v>129</v>
      </c>
      <c r="B128" s="20">
        <v>5437</v>
      </c>
      <c r="C128" s="20">
        <v>5437.2</v>
      </c>
      <c r="D128" s="21">
        <v>5437</v>
      </c>
      <c r="E128" s="16">
        <f t="shared" si="14"/>
        <v>100</v>
      </c>
      <c r="F128" s="17">
        <f t="shared" si="15"/>
        <v>99.99632163613626</v>
      </c>
      <c r="G128" s="18">
        <f t="shared" si="12"/>
        <v>0</v>
      </c>
      <c r="H128" s="19">
        <f t="shared" si="13"/>
        <v>-0.1999999999998181</v>
      </c>
    </row>
    <row r="129" spans="1:8" ht="51.75" customHeight="1">
      <c r="A129" s="31" t="s">
        <v>130</v>
      </c>
      <c r="B129" s="20">
        <v>85224</v>
      </c>
      <c r="C129" s="20">
        <v>85224</v>
      </c>
      <c r="D129" s="21">
        <v>67999</v>
      </c>
      <c r="E129" s="16">
        <f t="shared" si="14"/>
        <v>79.78855721393035</v>
      </c>
      <c r="F129" s="17">
        <f t="shared" si="15"/>
        <v>79.78855721393035</v>
      </c>
      <c r="G129" s="18">
        <f t="shared" si="12"/>
        <v>-17225</v>
      </c>
      <c r="H129" s="19">
        <f t="shared" si="13"/>
        <v>-17225</v>
      </c>
    </row>
    <row r="130" spans="1:8" ht="26.25" customHeight="1">
      <c r="A130" s="31" t="s">
        <v>131</v>
      </c>
      <c r="B130" s="20">
        <v>1328826</v>
      </c>
      <c r="C130" s="20">
        <v>1328826.327</v>
      </c>
      <c r="D130" s="21">
        <v>387667</v>
      </c>
      <c r="E130" s="16">
        <f t="shared" si="14"/>
        <v>29.17364651203393</v>
      </c>
      <c r="F130" s="17">
        <f t="shared" si="15"/>
        <v>29.173639332929923</v>
      </c>
      <c r="G130" s="18">
        <f t="shared" si="12"/>
        <v>-941159</v>
      </c>
      <c r="H130" s="19">
        <f t="shared" si="13"/>
        <v>-941159.327</v>
      </c>
    </row>
    <row r="131" spans="1:8" s="1" customFormat="1" ht="39" customHeight="1">
      <c r="A131" s="30" t="s">
        <v>132</v>
      </c>
      <c r="B131" s="14">
        <v>1238515</v>
      </c>
      <c r="C131" s="14">
        <v>1238515</v>
      </c>
      <c r="D131" s="15">
        <v>944591</v>
      </c>
      <c r="E131" s="16">
        <f t="shared" si="14"/>
        <v>76.26803066575697</v>
      </c>
      <c r="F131" s="17">
        <f t="shared" si="15"/>
        <v>76.26803066575697</v>
      </c>
      <c r="G131" s="18">
        <f t="shared" si="12"/>
        <v>-293924</v>
      </c>
      <c r="H131" s="19">
        <f t="shared" si="13"/>
        <v>-293924</v>
      </c>
    </row>
    <row r="132" spans="1:8" ht="64.5" customHeight="1">
      <c r="A132" s="31" t="s">
        <v>133</v>
      </c>
      <c r="B132" s="20">
        <v>56005</v>
      </c>
      <c r="C132" s="20">
        <v>56005</v>
      </c>
      <c r="D132" s="21">
        <v>38900</v>
      </c>
      <c r="E132" s="16">
        <f t="shared" si="14"/>
        <v>69.45808409963396</v>
      </c>
      <c r="F132" s="17">
        <f t="shared" si="15"/>
        <v>69.45808409963396</v>
      </c>
      <c r="G132" s="18">
        <f t="shared" si="12"/>
        <v>-17105</v>
      </c>
      <c r="H132" s="19">
        <f t="shared" si="13"/>
        <v>-17105</v>
      </c>
    </row>
    <row r="133" spans="1:8" ht="51.75" customHeight="1">
      <c r="A133" s="31" t="s">
        <v>134</v>
      </c>
      <c r="B133" s="20">
        <v>21475</v>
      </c>
      <c r="C133" s="20">
        <v>21475</v>
      </c>
      <c r="D133" s="21">
        <v>14488</v>
      </c>
      <c r="E133" s="16">
        <f t="shared" si="14"/>
        <v>67.46449359720606</v>
      </c>
      <c r="F133" s="17">
        <f t="shared" si="15"/>
        <v>67.46449359720606</v>
      </c>
      <c r="G133" s="18">
        <f t="shared" si="12"/>
        <v>-6987</v>
      </c>
      <c r="H133" s="19">
        <f t="shared" si="13"/>
        <v>-6987</v>
      </c>
    </row>
    <row r="134" spans="1:8" ht="115.5" customHeight="1">
      <c r="A134" s="31" t="s">
        <v>135</v>
      </c>
      <c r="B134" s="20">
        <v>23724</v>
      </c>
      <c r="C134" s="20">
        <v>23724</v>
      </c>
      <c r="D134" s="21">
        <v>18031</v>
      </c>
      <c r="E134" s="16">
        <f t="shared" si="14"/>
        <v>76.00320350699712</v>
      </c>
      <c r="F134" s="17">
        <f t="shared" si="15"/>
        <v>76.00320350699712</v>
      </c>
      <c r="G134" s="18">
        <f t="shared" si="12"/>
        <v>-5693</v>
      </c>
      <c r="H134" s="19">
        <f t="shared" si="13"/>
        <v>-5693</v>
      </c>
    </row>
    <row r="135" spans="1:8" ht="102.75" customHeight="1">
      <c r="A135" s="31" t="s">
        <v>136</v>
      </c>
      <c r="B135" s="20">
        <v>20962</v>
      </c>
      <c r="C135" s="20">
        <v>20962</v>
      </c>
      <c r="D135" s="21">
        <v>12970</v>
      </c>
      <c r="E135" s="16">
        <f t="shared" si="14"/>
        <v>61.87386699742391</v>
      </c>
      <c r="F135" s="17">
        <f t="shared" si="15"/>
        <v>61.87386699742391</v>
      </c>
      <c r="G135" s="18">
        <f t="shared" si="12"/>
        <v>-7992</v>
      </c>
      <c r="H135" s="19">
        <f t="shared" si="13"/>
        <v>-7992</v>
      </c>
    </row>
    <row r="136" spans="1:8" ht="102.75" customHeight="1">
      <c r="A136" s="31" t="s">
        <v>137</v>
      </c>
      <c r="B136" s="20">
        <v>2</v>
      </c>
      <c r="C136" s="20">
        <v>2</v>
      </c>
      <c r="D136" s="21">
        <v>0</v>
      </c>
      <c r="E136" s="16">
        <f t="shared" si="14"/>
        <v>0</v>
      </c>
      <c r="F136" s="17">
        <f t="shared" si="15"/>
        <v>0</v>
      </c>
      <c r="G136" s="18">
        <f t="shared" si="12"/>
        <v>-2</v>
      </c>
      <c r="H136" s="19">
        <f t="shared" si="13"/>
        <v>-2</v>
      </c>
    </row>
    <row r="137" spans="1:8" ht="104.25" customHeight="1">
      <c r="A137" s="31" t="s">
        <v>138</v>
      </c>
      <c r="B137" s="20">
        <v>29764</v>
      </c>
      <c r="C137" s="20">
        <v>29764</v>
      </c>
      <c r="D137" s="21">
        <v>19430</v>
      </c>
      <c r="E137" s="16">
        <f t="shared" si="14"/>
        <v>65.28020427361913</v>
      </c>
      <c r="F137" s="17">
        <f t="shared" si="15"/>
        <v>65.28020427361913</v>
      </c>
      <c r="G137" s="18">
        <f t="shared" si="12"/>
        <v>-10334</v>
      </c>
      <c r="H137" s="19">
        <f t="shared" si="13"/>
        <v>-10334</v>
      </c>
    </row>
    <row r="138" spans="1:8" ht="51.75" customHeight="1">
      <c r="A138" s="31" t="s">
        <v>139</v>
      </c>
      <c r="B138" s="20">
        <v>1249</v>
      </c>
      <c r="C138" s="20">
        <v>1249</v>
      </c>
      <c r="D138" s="21">
        <v>0</v>
      </c>
      <c r="E138" s="16">
        <f t="shared" si="14"/>
        <v>0</v>
      </c>
      <c r="F138" s="17">
        <f t="shared" si="15"/>
        <v>0</v>
      </c>
      <c r="G138" s="18">
        <f t="shared" si="12"/>
        <v>-1249</v>
      </c>
      <c r="H138" s="19">
        <f t="shared" si="13"/>
        <v>-1249</v>
      </c>
    </row>
    <row r="139" spans="1:8" ht="32.25" customHeight="1">
      <c r="A139" s="31" t="s">
        <v>140</v>
      </c>
      <c r="B139" s="20">
        <v>1085334</v>
      </c>
      <c r="C139" s="20">
        <v>1085334</v>
      </c>
      <c r="D139" s="21">
        <v>840772</v>
      </c>
      <c r="E139" s="16">
        <f t="shared" si="14"/>
        <v>77.46666003276411</v>
      </c>
      <c r="F139" s="17">
        <f t="shared" si="15"/>
        <v>77.46666003276411</v>
      </c>
      <c r="G139" s="18">
        <f t="shared" si="12"/>
        <v>-244562</v>
      </c>
      <c r="H139" s="19">
        <f t="shared" si="13"/>
        <v>-244562</v>
      </c>
    </row>
    <row r="140" spans="1:8" s="1" customFormat="1" ht="33.75" customHeight="1">
      <c r="A140" s="30" t="s">
        <v>141</v>
      </c>
      <c r="B140" s="14">
        <v>16164</v>
      </c>
      <c r="C140" s="14">
        <v>16163.99</v>
      </c>
      <c r="D140" s="15">
        <v>15879</v>
      </c>
      <c r="E140" s="16">
        <f t="shared" si="14"/>
        <v>98.23682256867113</v>
      </c>
      <c r="F140" s="17">
        <f t="shared" si="15"/>
        <v>98.23688334377836</v>
      </c>
      <c r="G140" s="18">
        <f t="shared" si="12"/>
        <v>-285</v>
      </c>
      <c r="H140" s="19">
        <f t="shared" si="13"/>
        <v>-284.9899999999998</v>
      </c>
    </row>
    <row r="141" spans="1:8" ht="44.25" customHeight="1">
      <c r="A141" s="31" t="s">
        <v>142</v>
      </c>
      <c r="B141" s="20">
        <v>16164</v>
      </c>
      <c r="C141" s="20">
        <v>16163.99</v>
      </c>
      <c r="D141" s="21">
        <v>15879</v>
      </c>
      <c r="E141" s="16">
        <f t="shared" si="14"/>
        <v>98.23682256867113</v>
      </c>
      <c r="F141" s="17">
        <f t="shared" si="15"/>
        <v>98.23688334377836</v>
      </c>
      <c r="G141" s="18">
        <f aca="true" t="shared" si="16" ref="G141:G148">D141-B141</f>
        <v>-285</v>
      </c>
      <c r="H141" s="19">
        <f aca="true" t="shared" si="17" ref="H141:H148">D141-C141</f>
        <v>-284.9899999999998</v>
      </c>
    </row>
    <row r="142" spans="1:8" s="1" customFormat="1" ht="34.5" customHeight="1">
      <c r="A142" s="30" t="s">
        <v>143</v>
      </c>
      <c r="B142" s="14">
        <v>0</v>
      </c>
      <c r="C142" s="14">
        <v>0</v>
      </c>
      <c r="D142" s="15">
        <v>-53</v>
      </c>
      <c r="E142" s="16">
        <v>0</v>
      </c>
      <c r="F142" s="17">
        <v>0</v>
      </c>
      <c r="G142" s="18">
        <f t="shared" si="16"/>
        <v>-53</v>
      </c>
      <c r="H142" s="19">
        <f t="shared" si="17"/>
        <v>-53</v>
      </c>
    </row>
    <row r="143" spans="1:8" ht="26.25" customHeight="1">
      <c r="A143" s="31" t="s">
        <v>144</v>
      </c>
      <c r="B143" s="20">
        <v>0</v>
      </c>
      <c r="C143" s="20">
        <v>0</v>
      </c>
      <c r="D143" s="21">
        <v>-53</v>
      </c>
      <c r="E143" s="16">
        <v>0</v>
      </c>
      <c r="F143" s="17">
        <v>0</v>
      </c>
      <c r="G143" s="18">
        <f t="shared" si="16"/>
        <v>-53</v>
      </c>
      <c r="H143" s="19">
        <f t="shared" si="17"/>
        <v>-53</v>
      </c>
    </row>
    <row r="144" spans="1:8" s="1" customFormat="1" ht="77.25" customHeight="1">
      <c r="A144" s="30" t="s">
        <v>145</v>
      </c>
      <c r="B144" s="14">
        <v>-13071</v>
      </c>
      <c r="C144" s="14">
        <v>-13071.44417</v>
      </c>
      <c r="D144" s="15">
        <v>-13133</v>
      </c>
      <c r="E144" s="16">
        <f>D144/B144*100</f>
        <v>100.47433249177568</v>
      </c>
      <c r="F144" s="17">
        <f>D144/C144*100</f>
        <v>100.4709183560702</v>
      </c>
      <c r="G144" s="18">
        <f t="shared" si="16"/>
        <v>-62</v>
      </c>
      <c r="H144" s="19">
        <f t="shared" si="17"/>
        <v>-61.55582999999933</v>
      </c>
    </row>
    <row r="145" spans="1:8" ht="150.75" customHeight="1">
      <c r="A145" s="31" t="s">
        <v>146</v>
      </c>
      <c r="B145" s="20">
        <v>-1</v>
      </c>
      <c r="C145" s="20">
        <v>-1.17072</v>
      </c>
      <c r="D145" s="21">
        <v>-1</v>
      </c>
      <c r="E145" s="16">
        <f>D145/B145*100</f>
        <v>100</v>
      </c>
      <c r="F145" s="17">
        <f>D145/C145*100</f>
        <v>85.41752084187509</v>
      </c>
      <c r="G145" s="18">
        <f t="shared" si="16"/>
        <v>0</v>
      </c>
      <c r="H145" s="19">
        <f t="shared" si="17"/>
        <v>0.17071999999999998</v>
      </c>
    </row>
    <row r="146" spans="1:8" ht="102.75" customHeight="1">
      <c r="A146" s="31" t="s">
        <v>147</v>
      </c>
      <c r="B146" s="20">
        <v>-1</v>
      </c>
      <c r="C146" s="20">
        <v>-1</v>
      </c>
      <c r="D146" s="21">
        <v>-1</v>
      </c>
      <c r="E146" s="16">
        <f>D146/B146*100</f>
        <v>100</v>
      </c>
      <c r="F146" s="17">
        <f>D146/C146*100</f>
        <v>100</v>
      </c>
      <c r="G146" s="18">
        <f t="shared" si="16"/>
        <v>0</v>
      </c>
      <c r="H146" s="19">
        <f t="shared" si="17"/>
        <v>0</v>
      </c>
    </row>
    <row r="147" spans="1:8" ht="64.5" customHeight="1">
      <c r="A147" s="31" t="s">
        <v>148</v>
      </c>
      <c r="B147" s="20">
        <v>-13069</v>
      </c>
      <c r="C147" s="20">
        <v>-13069.273449999999</v>
      </c>
      <c r="D147" s="21">
        <v>-13131</v>
      </c>
      <c r="E147" s="16">
        <f>D147/B147*100</f>
        <v>100.47440508072538</v>
      </c>
      <c r="F147" s="17">
        <f>D147/C147*100</f>
        <v>100.4723028425119</v>
      </c>
      <c r="G147" s="18">
        <f t="shared" si="16"/>
        <v>-62</v>
      </c>
      <c r="H147" s="19">
        <f t="shared" si="17"/>
        <v>-61.726550000001225</v>
      </c>
    </row>
    <row r="148" spans="1:8" s="1" customFormat="1" ht="28.5" customHeight="1">
      <c r="A148" s="32" t="s">
        <v>149</v>
      </c>
      <c r="B148" s="26">
        <v>4645467</v>
      </c>
      <c r="C148" s="26">
        <v>4645466.99532</v>
      </c>
      <c r="D148" s="27">
        <v>2720246</v>
      </c>
      <c r="E148" s="16">
        <f>D148/B148*100</f>
        <v>58.556997606483904</v>
      </c>
      <c r="F148" s="17">
        <f>D148/C148*100</f>
        <v>58.55699766547621</v>
      </c>
      <c r="G148" s="18">
        <f t="shared" si="16"/>
        <v>-1925221</v>
      </c>
      <c r="H148" s="19">
        <f t="shared" si="17"/>
        <v>-1925220.9953199998</v>
      </c>
    </row>
    <row r="149" spans="1:8" ht="30" customHeight="1">
      <c r="A149" s="33" t="s">
        <v>150</v>
      </c>
      <c r="B149" s="29">
        <v>-384560</v>
      </c>
      <c r="C149" s="29">
        <v>-384560</v>
      </c>
      <c r="D149" s="29">
        <v>-167973</v>
      </c>
      <c r="E149" s="23"/>
      <c r="F149" s="23"/>
      <c r="G149" s="23"/>
      <c r="H149" s="34"/>
    </row>
    <row r="150" spans="1:8" ht="25.5" customHeight="1">
      <c r="A150" s="31" t="s">
        <v>151</v>
      </c>
      <c r="B150" s="20">
        <v>384560</v>
      </c>
      <c r="C150" s="20">
        <v>384560</v>
      </c>
      <c r="D150" s="21">
        <v>167973</v>
      </c>
      <c r="E150" s="28"/>
      <c r="F150" s="28"/>
      <c r="G150" s="28"/>
      <c r="H150" s="35"/>
    </row>
    <row r="151" spans="1:8" ht="25.5" customHeight="1">
      <c r="A151" s="31" t="s">
        <v>152</v>
      </c>
      <c r="B151" s="20">
        <v>68000</v>
      </c>
      <c r="C151" s="20">
        <v>68000</v>
      </c>
      <c r="D151" s="21">
        <v>60000</v>
      </c>
      <c r="E151" s="23"/>
      <c r="F151" s="23"/>
      <c r="G151" s="23"/>
      <c r="H151" s="34"/>
    </row>
    <row r="152" spans="1:8" ht="40.5" customHeight="1">
      <c r="A152" s="31" t="s">
        <v>153</v>
      </c>
      <c r="B152" s="20">
        <v>68000</v>
      </c>
      <c r="C152" s="20">
        <v>68000</v>
      </c>
      <c r="D152" s="21">
        <v>60000</v>
      </c>
      <c r="E152" s="23"/>
      <c r="F152" s="23"/>
      <c r="G152" s="23"/>
      <c r="H152" s="34"/>
    </row>
    <row r="153" spans="1:8" ht="56.25" customHeight="1">
      <c r="A153" s="31" t="s">
        <v>154</v>
      </c>
      <c r="B153" s="20">
        <v>68000</v>
      </c>
      <c r="C153" s="20">
        <v>68000</v>
      </c>
      <c r="D153" s="21">
        <v>60000</v>
      </c>
      <c r="E153" s="23"/>
      <c r="F153" s="23"/>
      <c r="G153" s="23"/>
      <c r="H153" s="34"/>
    </row>
    <row r="154" spans="1:8" ht="25.5" customHeight="1">
      <c r="A154" s="31" t="s">
        <v>155</v>
      </c>
      <c r="B154" s="20">
        <v>298809</v>
      </c>
      <c r="C154" s="20">
        <v>298809</v>
      </c>
      <c r="D154" s="21">
        <v>90221.83034999999</v>
      </c>
      <c r="E154" s="23"/>
      <c r="F154" s="23"/>
      <c r="G154" s="23"/>
      <c r="H154" s="34"/>
    </row>
    <row r="155" spans="1:8" ht="38.25" customHeight="1">
      <c r="A155" s="31" t="s">
        <v>156</v>
      </c>
      <c r="B155" s="20">
        <v>-4731218</v>
      </c>
      <c r="C155" s="20">
        <v>-4731218</v>
      </c>
      <c r="D155" s="21">
        <v>-2806987.7756100004</v>
      </c>
      <c r="E155" s="23"/>
      <c r="F155" s="23"/>
      <c r="G155" s="23"/>
      <c r="H155" s="34"/>
    </row>
    <row r="156" spans="1:8" ht="38.25" customHeight="1">
      <c r="A156" s="31" t="s">
        <v>157</v>
      </c>
      <c r="B156" s="20">
        <v>5030027</v>
      </c>
      <c r="C156" s="20">
        <v>5034027</v>
      </c>
      <c r="D156" s="21">
        <v>2897209.60596</v>
      </c>
      <c r="E156" s="23"/>
      <c r="F156" s="23"/>
      <c r="G156" s="23"/>
      <c r="H156" s="34"/>
    </row>
    <row r="157" spans="1:8" ht="28.5" customHeight="1">
      <c r="A157" s="31" t="s">
        <v>158</v>
      </c>
      <c r="B157" s="20">
        <v>17751</v>
      </c>
      <c r="C157" s="20">
        <v>17751</v>
      </c>
      <c r="D157" s="21">
        <v>17751</v>
      </c>
      <c r="E157" s="23"/>
      <c r="F157" s="23"/>
      <c r="G157" s="23"/>
      <c r="H157" s="34"/>
    </row>
    <row r="158" spans="1:8" ht="38.25" customHeight="1">
      <c r="A158" s="31" t="s">
        <v>159</v>
      </c>
      <c r="B158" s="20">
        <v>17751</v>
      </c>
      <c r="C158" s="20">
        <v>17751</v>
      </c>
      <c r="D158" s="21">
        <v>17751</v>
      </c>
      <c r="E158" s="23"/>
      <c r="F158" s="23"/>
      <c r="G158" s="23"/>
      <c r="H158" s="34"/>
    </row>
    <row r="159" spans="1:8" ht="38.25" customHeight="1">
      <c r="A159" s="31" t="s">
        <v>160</v>
      </c>
      <c r="B159" s="20">
        <v>17751</v>
      </c>
      <c r="C159" s="20">
        <v>17751</v>
      </c>
      <c r="D159" s="21">
        <v>17751</v>
      </c>
      <c r="E159" s="23"/>
      <c r="F159" s="23"/>
      <c r="G159" s="23"/>
      <c r="H159" s="34"/>
    </row>
    <row r="160" spans="1:8" ht="51" customHeight="1">
      <c r="A160" s="31" t="s">
        <v>161</v>
      </c>
      <c r="B160" s="20">
        <v>17751</v>
      </c>
      <c r="C160" s="20">
        <v>17751</v>
      </c>
      <c r="D160" s="21">
        <v>17751</v>
      </c>
      <c r="E160" s="23"/>
      <c r="F160" s="23"/>
      <c r="G160" s="23"/>
      <c r="H160" s="34"/>
    </row>
    <row r="161" spans="1:8" ht="63.75" customHeight="1">
      <c r="A161" s="31" t="s">
        <v>162</v>
      </c>
      <c r="B161" s="20">
        <v>17751</v>
      </c>
      <c r="C161" s="20">
        <v>17751</v>
      </c>
      <c r="D161" s="21">
        <v>17751</v>
      </c>
      <c r="E161" s="23"/>
      <c r="F161" s="23"/>
      <c r="G161" s="23"/>
      <c r="H161" s="34"/>
    </row>
    <row r="162" spans="1:8" ht="19.5" customHeight="1">
      <c r="A162" s="30" t="s">
        <v>163</v>
      </c>
      <c r="B162" s="20"/>
      <c r="C162" s="20"/>
      <c r="D162" s="21"/>
      <c r="E162" s="23"/>
      <c r="F162" s="23"/>
      <c r="G162" s="23"/>
      <c r="H162" s="34"/>
    </row>
    <row r="163" spans="1:8" s="1" customFormat="1" ht="25.5" customHeight="1">
      <c r="A163" s="30" t="s">
        <v>164</v>
      </c>
      <c r="B163" s="14">
        <v>402764</v>
      </c>
      <c r="C163" s="14">
        <v>402765</v>
      </c>
      <c r="D163" s="15">
        <v>278612</v>
      </c>
      <c r="E163" s="16">
        <f aca="true" t="shared" si="18" ref="E163:E207">D163/B163*100</f>
        <v>69.17500074485307</v>
      </c>
      <c r="F163" s="17">
        <f aca="true" t="shared" si="19" ref="F163:F207">D163/C163*100</f>
        <v>69.174828994575</v>
      </c>
      <c r="G163" s="18">
        <f aca="true" t="shared" si="20" ref="G163:G207">D163-B163</f>
        <v>-124152</v>
      </c>
      <c r="H163" s="19">
        <f aca="true" t="shared" si="21" ref="H163:H207">D163-C163</f>
        <v>-124153</v>
      </c>
    </row>
    <row r="164" spans="1:8" ht="51.75" customHeight="1">
      <c r="A164" s="31" t="s">
        <v>165</v>
      </c>
      <c r="B164" s="20">
        <v>2467</v>
      </c>
      <c r="C164" s="20">
        <v>2467</v>
      </c>
      <c r="D164" s="21">
        <v>1499</v>
      </c>
      <c r="E164" s="16">
        <f t="shared" si="18"/>
        <v>60.76205918119173</v>
      </c>
      <c r="F164" s="17">
        <f t="shared" si="19"/>
        <v>60.76205918119173</v>
      </c>
      <c r="G164" s="18">
        <f t="shared" si="20"/>
        <v>-968</v>
      </c>
      <c r="H164" s="19">
        <f t="shared" si="21"/>
        <v>-968</v>
      </c>
    </row>
    <row r="165" spans="1:8" ht="77.25" customHeight="1">
      <c r="A165" s="31" t="s">
        <v>166</v>
      </c>
      <c r="B165" s="20">
        <v>2689</v>
      </c>
      <c r="C165" s="20">
        <v>2689</v>
      </c>
      <c r="D165" s="21">
        <v>1976</v>
      </c>
      <c r="E165" s="16">
        <f t="shared" si="18"/>
        <v>73.48456675343994</v>
      </c>
      <c r="F165" s="17">
        <f t="shared" si="19"/>
        <v>73.48456675343994</v>
      </c>
      <c r="G165" s="18">
        <f t="shared" si="20"/>
        <v>-713</v>
      </c>
      <c r="H165" s="19">
        <f t="shared" si="21"/>
        <v>-713</v>
      </c>
    </row>
    <row r="166" spans="1:8" ht="87.75" customHeight="1">
      <c r="A166" s="31" t="s">
        <v>167</v>
      </c>
      <c r="B166" s="20">
        <v>141537</v>
      </c>
      <c r="C166" s="20">
        <v>141537</v>
      </c>
      <c r="D166" s="21">
        <v>99978</v>
      </c>
      <c r="E166" s="16">
        <f t="shared" si="18"/>
        <v>70.63735984230271</v>
      </c>
      <c r="F166" s="17">
        <f t="shared" si="19"/>
        <v>70.63735984230271</v>
      </c>
      <c r="G166" s="18">
        <f t="shared" si="20"/>
        <v>-41559</v>
      </c>
      <c r="H166" s="19">
        <f t="shared" si="21"/>
        <v>-41559</v>
      </c>
    </row>
    <row r="167" spans="1:8" ht="64.5" customHeight="1">
      <c r="A167" s="31" t="s">
        <v>168</v>
      </c>
      <c r="B167" s="20">
        <v>32684</v>
      </c>
      <c r="C167" s="20">
        <v>32684</v>
      </c>
      <c r="D167" s="21">
        <v>23055</v>
      </c>
      <c r="E167" s="16">
        <f t="shared" si="18"/>
        <v>70.53910170113818</v>
      </c>
      <c r="F167" s="17">
        <f t="shared" si="19"/>
        <v>70.53910170113818</v>
      </c>
      <c r="G167" s="18">
        <f t="shared" si="20"/>
        <v>-9629</v>
      </c>
      <c r="H167" s="19">
        <f t="shared" si="21"/>
        <v>-9629</v>
      </c>
    </row>
    <row r="168" spans="1:8" ht="21.75" customHeight="1">
      <c r="A168" s="31" t="s">
        <v>169</v>
      </c>
      <c r="B168" s="20">
        <v>1000</v>
      </c>
      <c r="C168" s="20">
        <v>1000</v>
      </c>
      <c r="D168" s="21">
        <v>0</v>
      </c>
      <c r="E168" s="16">
        <f t="shared" si="18"/>
        <v>0</v>
      </c>
      <c r="F168" s="17">
        <f t="shared" si="19"/>
        <v>0</v>
      </c>
      <c r="G168" s="18">
        <f t="shared" si="20"/>
        <v>-1000</v>
      </c>
      <c r="H168" s="19">
        <f t="shared" si="21"/>
        <v>-1000</v>
      </c>
    </row>
    <row r="169" spans="1:8" ht="29.25" customHeight="1">
      <c r="A169" s="31" t="s">
        <v>170</v>
      </c>
      <c r="B169" s="20">
        <v>222387</v>
      </c>
      <c r="C169" s="20">
        <v>222388</v>
      </c>
      <c r="D169" s="21">
        <v>152104</v>
      </c>
      <c r="E169" s="16">
        <f t="shared" si="18"/>
        <v>68.39608430348896</v>
      </c>
      <c r="F169" s="17">
        <f t="shared" si="19"/>
        <v>68.39577675054409</v>
      </c>
      <c r="G169" s="18">
        <f t="shared" si="20"/>
        <v>-70283</v>
      </c>
      <c r="H169" s="19">
        <f t="shared" si="21"/>
        <v>-70284</v>
      </c>
    </row>
    <row r="170" spans="1:8" s="1" customFormat="1" ht="45" customHeight="1">
      <c r="A170" s="30" t="s">
        <v>171</v>
      </c>
      <c r="B170" s="14">
        <v>66047</v>
      </c>
      <c r="C170" s="14">
        <v>66047</v>
      </c>
      <c r="D170" s="15">
        <v>35278</v>
      </c>
      <c r="E170" s="16">
        <f t="shared" si="18"/>
        <v>53.41347828061834</v>
      </c>
      <c r="F170" s="17">
        <f t="shared" si="19"/>
        <v>53.41347828061834</v>
      </c>
      <c r="G170" s="18">
        <f t="shared" si="20"/>
        <v>-30769</v>
      </c>
      <c r="H170" s="19">
        <f t="shared" si="21"/>
        <v>-30769</v>
      </c>
    </row>
    <row r="171" spans="1:8" ht="25.5" customHeight="1">
      <c r="A171" s="31" t="s">
        <v>172</v>
      </c>
      <c r="B171" s="20">
        <v>32798</v>
      </c>
      <c r="C171" s="20">
        <v>32798</v>
      </c>
      <c r="D171" s="21">
        <v>17904</v>
      </c>
      <c r="E171" s="16">
        <f t="shared" si="18"/>
        <v>54.588694432587346</v>
      </c>
      <c r="F171" s="17">
        <f t="shared" si="19"/>
        <v>54.588694432587346</v>
      </c>
      <c r="G171" s="18">
        <f t="shared" si="20"/>
        <v>-14894</v>
      </c>
      <c r="H171" s="19">
        <f t="shared" si="21"/>
        <v>-14894</v>
      </c>
    </row>
    <row r="172" spans="1:8" ht="51.75" customHeight="1">
      <c r="A172" s="31" t="s">
        <v>173</v>
      </c>
      <c r="B172" s="20">
        <v>1533</v>
      </c>
      <c r="C172" s="20">
        <v>1533</v>
      </c>
      <c r="D172" s="21">
        <v>524</v>
      </c>
      <c r="E172" s="16">
        <f t="shared" si="18"/>
        <v>34.18134377038486</v>
      </c>
      <c r="F172" s="17">
        <f t="shared" si="19"/>
        <v>34.18134377038486</v>
      </c>
      <c r="G172" s="18">
        <f t="shared" si="20"/>
        <v>-1009</v>
      </c>
      <c r="H172" s="19">
        <f t="shared" si="21"/>
        <v>-1009</v>
      </c>
    </row>
    <row r="173" spans="1:8" ht="39" customHeight="1">
      <c r="A173" s="31" t="s">
        <v>174</v>
      </c>
      <c r="B173" s="20">
        <v>31716</v>
      </c>
      <c r="C173" s="20">
        <v>31716</v>
      </c>
      <c r="D173" s="21">
        <v>16850</v>
      </c>
      <c r="E173" s="16">
        <f t="shared" si="18"/>
        <v>53.127758859881446</v>
      </c>
      <c r="F173" s="17">
        <f t="shared" si="19"/>
        <v>53.127758859881446</v>
      </c>
      <c r="G173" s="18">
        <f t="shared" si="20"/>
        <v>-14866</v>
      </c>
      <c r="H173" s="19">
        <f t="shared" si="21"/>
        <v>-14866</v>
      </c>
    </row>
    <row r="174" spans="1:8" s="1" customFormat="1" ht="24" customHeight="1">
      <c r="A174" s="30" t="s">
        <v>175</v>
      </c>
      <c r="B174" s="14">
        <v>457154</v>
      </c>
      <c r="C174" s="14">
        <v>457543</v>
      </c>
      <c r="D174" s="15">
        <v>197480</v>
      </c>
      <c r="E174" s="16">
        <f t="shared" si="18"/>
        <v>43.19769705613425</v>
      </c>
      <c r="F174" s="17">
        <f t="shared" si="19"/>
        <v>43.16097066286666</v>
      </c>
      <c r="G174" s="18">
        <f t="shared" si="20"/>
        <v>-259674</v>
      </c>
      <c r="H174" s="19">
        <f t="shared" si="21"/>
        <v>-260063</v>
      </c>
    </row>
    <row r="175" spans="1:8" ht="15.75" customHeight="1">
      <c r="A175" s="31" t="s">
        <v>176</v>
      </c>
      <c r="B175" s="20">
        <v>3124</v>
      </c>
      <c r="C175" s="20">
        <v>3124</v>
      </c>
      <c r="D175" s="21">
        <v>1587</v>
      </c>
      <c r="E175" s="16">
        <f t="shared" si="18"/>
        <v>50.80025608194623</v>
      </c>
      <c r="F175" s="17">
        <f t="shared" si="19"/>
        <v>50.80025608194623</v>
      </c>
      <c r="G175" s="18">
        <f t="shared" si="20"/>
        <v>-1537</v>
      </c>
      <c r="H175" s="19">
        <f t="shared" si="21"/>
        <v>-1537</v>
      </c>
    </row>
    <row r="176" spans="1:8" ht="19.5" customHeight="1">
      <c r="A176" s="31" t="s">
        <v>177</v>
      </c>
      <c r="B176" s="20">
        <v>20211</v>
      </c>
      <c r="C176" s="20">
        <v>20211</v>
      </c>
      <c r="D176" s="21">
        <v>6937</v>
      </c>
      <c r="E176" s="16">
        <f t="shared" si="18"/>
        <v>34.322893473850876</v>
      </c>
      <c r="F176" s="17">
        <f t="shared" si="19"/>
        <v>34.322893473850876</v>
      </c>
      <c r="G176" s="18">
        <f t="shared" si="20"/>
        <v>-13274</v>
      </c>
      <c r="H176" s="19">
        <f t="shared" si="21"/>
        <v>-13274</v>
      </c>
    </row>
    <row r="177" spans="1:8" ht="21.75" customHeight="1">
      <c r="A177" s="31" t="s">
        <v>178</v>
      </c>
      <c r="B177" s="20">
        <v>7777</v>
      </c>
      <c r="C177" s="20">
        <v>7777</v>
      </c>
      <c r="D177" s="21">
        <v>5187</v>
      </c>
      <c r="E177" s="16">
        <f t="shared" si="18"/>
        <v>66.6966696669667</v>
      </c>
      <c r="F177" s="17">
        <f t="shared" si="19"/>
        <v>66.6966696669667</v>
      </c>
      <c r="G177" s="18">
        <f t="shared" si="20"/>
        <v>-2590</v>
      </c>
      <c r="H177" s="19">
        <f t="shared" si="21"/>
        <v>-2590</v>
      </c>
    </row>
    <row r="178" spans="1:8" ht="29.25" customHeight="1">
      <c r="A178" s="31" t="s">
        <v>179</v>
      </c>
      <c r="B178" s="20">
        <v>418790</v>
      </c>
      <c r="C178" s="20">
        <v>419180</v>
      </c>
      <c r="D178" s="21">
        <v>177193</v>
      </c>
      <c r="E178" s="16">
        <f t="shared" si="18"/>
        <v>42.310704649108146</v>
      </c>
      <c r="F178" s="17">
        <f t="shared" si="19"/>
        <v>42.27133928145427</v>
      </c>
      <c r="G178" s="18">
        <f t="shared" si="20"/>
        <v>-241597</v>
      </c>
      <c r="H178" s="19">
        <f t="shared" si="21"/>
        <v>-241987</v>
      </c>
    </row>
    <row r="179" spans="1:8" ht="30" customHeight="1">
      <c r="A179" s="31" t="s">
        <v>180</v>
      </c>
      <c r="B179" s="20">
        <v>7250</v>
      </c>
      <c r="C179" s="20">
        <v>7250</v>
      </c>
      <c r="D179" s="21">
        <v>6576</v>
      </c>
      <c r="E179" s="16">
        <f t="shared" si="18"/>
        <v>90.70344827586206</v>
      </c>
      <c r="F179" s="17">
        <f t="shared" si="19"/>
        <v>90.70344827586206</v>
      </c>
      <c r="G179" s="18">
        <f t="shared" si="20"/>
        <v>-674</v>
      </c>
      <c r="H179" s="19">
        <f t="shared" si="21"/>
        <v>-674</v>
      </c>
    </row>
    <row r="180" spans="1:8" s="1" customFormat="1" ht="30.75" customHeight="1">
      <c r="A180" s="30" t="s">
        <v>181</v>
      </c>
      <c r="B180" s="14">
        <v>742167</v>
      </c>
      <c r="C180" s="14">
        <v>745776</v>
      </c>
      <c r="D180" s="15">
        <v>410980</v>
      </c>
      <c r="E180" s="16">
        <f t="shared" si="18"/>
        <v>55.3756769029073</v>
      </c>
      <c r="F180" s="17">
        <f t="shared" si="19"/>
        <v>55.10769989916543</v>
      </c>
      <c r="G180" s="18">
        <f t="shared" si="20"/>
        <v>-331187</v>
      </c>
      <c r="H180" s="19">
        <f t="shared" si="21"/>
        <v>-334796</v>
      </c>
    </row>
    <row r="181" spans="1:8" ht="18.75" customHeight="1">
      <c r="A181" s="31" t="s">
        <v>182</v>
      </c>
      <c r="B181" s="20">
        <v>85451</v>
      </c>
      <c r="C181" s="20">
        <v>85451</v>
      </c>
      <c r="D181" s="21">
        <v>40881</v>
      </c>
      <c r="E181" s="16">
        <f t="shared" si="18"/>
        <v>47.84145299645411</v>
      </c>
      <c r="F181" s="17">
        <f t="shared" si="19"/>
        <v>47.84145299645411</v>
      </c>
      <c r="G181" s="18">
        <f t="shared" si="20"/>
        <v>-44570</v>
      </c>
      <c r="H181" s="19">
        <f t="shared" si="21"/>
        <v>-44570</v>
      </c>
    </row>
    <row r="182" spans="1:8" ht="19.5" customHeight="1">
      <c r="A182" s="31" t="s">
        <v>183</v>
      </c>
      <c r="B182" s="20">
        <v>37603</v>
      </c>
      <c r="C182" s="20">
        <v>37603</v>
      </c>
      <c r="D182" s="21">
        <v>1793</v>
      </c>
      <c r="E182" s="16">
        <f t="shared" si="18"/>
        <v>4.768236576868866</v>
      </c>
      <c r="F182" s="17">
        <f t="shared" si="19"/>
        <v>4.768236576868866</v>
      </c>
      <c r="G182" s="18">
        <f t="shared" si="20"/>
        <v>-35810</v>
      </c>
      <c r="H182" s="19">
        <f t="shared" si="21"/>
        <v>-35810</v>
      </c>
    </row>
    <row r="183" spans="1:8" ht="26.25" customHeight="1">
      <c r="A183" s="31" t="s">
        <v>184</v>
      </c>
      <c r="B183" s="20">
        <v>595082</v>
      </c>
      <c r="C183" s="20">
        <v>598691</v>
      </c>
      <c r="D183" s="21">
        <v>349138</v>
      </c>
      <c r="E183" s="16">
        <f t="shared" si="18"/>
        <v>58.67056977021654</v>
      </c>
      <c r="F183" s="17">
        <f t="shared" si="19"/>
        <v>58.31689469191954</v>
      </c>
      <c r="G183" s="18">
        <f t="shared" si="20"/>
        <v>-245944</v>
      </c>
      <c r="H183" s="19">
        <f t="shared" si="21"/>
        <v>-249553</v>
      </c>
    </row>
    <row r="184" spans="1:8" ht="26.25" customHeight="1">
      <c r="A184" s="31" t="s">
        <v>185</v>
      </c>
      <c r="B184" s="20">
        <v>24030</v>
      </c>
      <c r="C184" s="20">
        <v>24030</v>
      </c>
      <c r="D184" s="21">
        <v>19168</v>
      </c>
      <c r="E184" s="16">
        <f t="shared" si="18"/>
        <v>79.76695796920517</v>
      </c>
      <c r="F184" s="17">
        <f t="shared" si="19"/>
        <v>79.76695796920517</v>
      </c>
      <c r="G184" s="18">
        <f t="shared" si="20"/>
        <v>-4862</v>
      </c>
      <c r="H184" s="19">
        <f t="shared" si="21"/>
        <v>-4862</v>
      </c>
    </row>
    <row r="185" spans="1:8" s="1" customFormat="1" ht="21.75" customHeight="1">
      <c r="A185" s="30" t="s">
        <v>186</v>
      </c>
      <c r="B185" s="14">
        <v>71443</v>
      </c>
      <c r="C185" s="14">
        <v>71443</v>
      </c>
      <c r="D185" s="15">
        <v>45714</v>
      </c>
      <c r="E185" s="16">
        <f t="shared" si="18"/>
        <v>63.986674691712274</v>
      </c>
      <c r="F185" s="17">
        <f t="shared" si="19"/>
        <v>63.986674691712274</v>
      </c>
      <c r="G185" s="18">
        <f t="shared" si="20"/>
        <v>-25729</v>
      </c>
      <c r="H185" s="19">
        <f t="shared" si="21"/>
        <v>-25729</v>
      </c>
    </row>
    <row r="186" spans="1:8" ht="26.25" customHeight="1">
      <c r="A186" s="31" t="s">
        <v>187</v>
      </c>
      <c r="B186" s="20">
        <v>53910</v>
      </c>
      <c r="C186" s="20">
        <v>53910</v>
      </c>
      <c r="D186" s="21">
        <v>29569</v>
      </c>
      <c r="E186" s="16">
        <f t="shared" si="18"/>
        <v>54.848822110925624</v>
      </c>
      <c r="F186" s="17">
        <f t="shared" si="19"/>
        <v>54.848822110925624</v>
      </c>
      <c r="G186" s="18">
        <f t="shared" si="20"/>
        <v>-24341</v>
      </c>
      <c r="H186" s="19">
        <f t="shared" si="21"/>
        <v>-24341</v>
      </c>
    </row>
    <row r="187" spans="1:8" ht="39" customHeight="1">
      <c r="A187" s="31" t="s">
        <v>188</v>
      </c>
      <c r="B187" s="20">
        <v>210</v>
      </c>
      <c r="C187" s="20">
        <v>210</v>
      </c>
      <c r="D187" s="21">
        <v>98</v>
      </c>
      <c r="E187" s="16">
        <f t="shared" si="18"/>
        <v>46.666666666666664</v>
      </c>
      <c r="F187" s="17">
        <f t="shared" si="19"/>
        <v>46.666666666666664</v>
      </c>
      <c r="G187" s="18">
        <f t="shared" si="20"/>
        <v>-112</v>
      </c>
      <c r="H187" s="19">
        <f t="shared" si="21"/>
        <v>-112</v>
      </c>
    </row>
    <row r="188" spans="1:8" ht="27.75" customHeight="1">
      <c r="A188" s="31" t="s">
        <v>189</v>
      </c>
      <c r="B188" s="20">
        <v>17322</v>
      </c>
      <c r="C188" s="20">
        <v>17322</v>
      </c>
      <c r="D188" s="21">
        <v>16047</v>
      </c>
      <c r="E188" s="16">
        <f t="shared" si="18"/>
        <v>92.639418081053</v>
      </c>
      <c r="F188" s="17">
        <f t="shared" si="19"/>
        <v>92.639418081053</v>
      </c>
      <c r="G188" s="18">
        <f t="shared" si="20"/>
        <v>-1275</v>
      </c>
      <c r="H188" s="19">
        <f t="shared" si="21"/>
        <v>-1275</v>
      </c>
    </row>
    <row r="189" spans="1:8" s="1" customFormat="1" ht="22.5" customHeight="1">
      <c r="A189" s="30" t="s">
        <v>190</v>
      </c>
      <c r="B189" s="14">
        <v>2797826</v>
      </c>
      <c r="C189" s="14">
        <v>2797826</v>
      </c>
      <c r="D189" s="15">
        <v>1580406</v>
      </c>
      <c r="E189" s="16">
        <f t="shared" si="18"/>
        <v>56.48692949454326</v>
      </c>
      <c r="F189" s="17">
        <f t="shared" si="19"/>
        <v>56.48692949454326</v>
      </c>
      <c r="G189" s="18">
        <f t="shared" si="20"/>
        <v>-1217420</v>
      </c>
      <c r="H189" s="19">
        <f t="shared" si="21"/>
        <v>-1217420</v>
      </c>
    </row>
    <row r="190" spans="1:8" ht="20.25" customHeight="1">
      <c r="A190" s="31" t="s">
        <v>191</v>
      </c>
      <c r="B190" s="20">
        <v>655434</v>
      </c>
      <c r="C190" s="20">
        <v>631465</v>
      </c>
      <c r="D190" s="21">
        <v>465651</v>
      </c>
      <c r="E190" s="16">
        <f t="shared" si="18"/>
        <v>71.04468184439622</v>
      </c>
      <c r="F190" s="17">
        <f t="shared" si="19"/>
        <v>73.74137917382595</v>
      </c>
      <c r="G190" s="18">
        <f t="shared" si="20"/>
        <v>-189783</v>
      </c>
      <c r="H190" s="19">
        <f t="shared" si="21"/>
        <v>-165814</v>
      </c>
    </row>
    <row r="191" spans="1:8" ht="19.5" customHeight="1">
      <c r="A191" s="31" t="s">
        <v>192</v>
      </c>
      <c r="B191" s="20">
        <v>1952912</v>
      </c>
      <c r="C191" s="20">
        <v>1976881</v>
      </c>
      <c r="D191" s="21">
        <v>989671</v>
      </c>
      <c r="E191" s="16">
        <f t="shared" si="18"/>
        <v>50.67668179620996</v>
      </c>
      <c r="F191" s="17">
        <f t="shared" si="19"/>
        <v>50.06224451547665</v>
      </c>
      <c r="G191" s="18">
        <f t="shared" si="20"/>
        <v>-963241</v>
      </c>
      <c r="H191" s="19">
        <f t="shared" si="21"/>
        <v>-987210</v>
      </c>
    </row>
    <row r="192" spans="1:8" ht="15.75" customHeight="1">
      <c r="A192" s="31" t="s">
        <v>193</v>
      </c>
      <c r="B192" s="20">
        <v>152830</v>
      </c>
      <c r="C192" s="20">
        <v>152830</v>
      </c>
      <c r="D192" s="21">
        <v>99760</v>
      </c>
      <c r="E192" s="16">
        <f t="shared" si="18"/>
        <v>65.2751423149905</v>
      </c>
      <c r="F192" s="17">
        <f t="shared" si="19"/>
        <v>65.2751423149905</v>
      </c>
      <c r="G192" s="18">
        <f t="shared" si="20"/>
        <v>-53070</v>
      </c>
      <c r="H192" s="19">
        <f t="shared" si="21"/>
        <v>-53070</v>
      </c>
    </row>
    <row r="193" spans="1:8" ht="21.75" customHeight="1">
      <c r="A193" s="31" t="s">
        <v>194</v>
      </c>
      <c r="B193" s="20">
        <v>7048</v>
      </c>
      <c r="C193" s="20">
        <v>7048</v>
      </c>
      <c r="D193" s="21">
        <v>4727</v>
      </c>
      <c r="E193" s="16">
        <f t="shared" si="18"/>
        <v>67.06867196367764</v>
      </c>
      <c r="F193" s="17">
        <f t="shared" si="19"/>
        <v>67.06867196367764</v>
      </c>
      <c r="G193" s="18">
        <f t="shared" si="20"/>
        <v>-2321</v>
      </c>
      <c r="H193" s="19">
        <f t="shared" si="21"/>
        <v>-2321</v>
      </c>
    </row>
    <row r="194" spans="1:8" ht="30" customHeight="1">
      <c r="A194" s="31" t="s">
        <v>195</v>
      </c>
      <c r="B194" s="20">
        <v>29601</v>
      </c>
      <c r="C194" s="20">
        <v>29601</v>
      </c>
      <c r="D194" s="21">
        <v>20597</v>
      </c>
      <c r="E194" s="16">
        <f t="shared" si="18"/>
        <v>69.5821087125435</v>
      </c>
      <c r="F194" s="17">
        <f t="shared" si="19"/>
        <v>69.5821087125435</v>
      </c>
      <c r="G194" s="18">
        <f t="shared" si="20"/>
        <v>-9004</v>
      </c>
      <c r="H194" s="19">
        <f t="shared" si="21"/>
        <v>-9004</v>
      </c>
    </row>
    <row r="195" spans="1:8" s="1" customFormat="1" ht="23.25" customHeight="1">
      <c r="A195" s="30" t="s">
        <v>196</v>
      </c>
      <c r="B195" s="14">
        <v>243745</v>
      </c>
      <c r="C195" s="14">
        <v>243745</v>
      </c>
      <c r="D195" s="15">
        <v>169444</v>
      </c>
      <c r="E195" s="16">
        <f t="shared" si="18"/>
        <v>69.51691316744959</v>
      </c>
      <c r="F195" s="17">
        <f t="shared" si="19"/>
        <v>69.51691316744959</v>
      </c>
      <c r="G195" s="18">
        <f t="shared" si="20"/>
        <v>-74301</v>
      </c>
      <c r="H195" s="19">
        <f t="shared" si="21"/>
        <v>-74301</v>
      </c>
    </row>
    <row r="196" spans="1:8" ht="19.5" customHeight="1">
      <c r="A196" s="31" t="s">
        <v>197</v>
      </c>
      <c r="B196" s="20">
        <v>232251</v>
      </c>
      <c r="C196" s="20">
        <v>232251</v>
      </c>
      <c r="D196" s="21">
        <v>162034</v>
      </c>
      <c r="E196" s="16">
        <f t="shared" si="18"/>
        <v>69.76676096120146</v>
      </c>
      <c r="F196" s="17">
        <f t="shared" si="19"/>
        <v>69.76676096120146</v>
      </c>
      <c r="G196" s="18">
        <f t="shared" si="20"/>
        <v>-70217</v>
      </c>
      <c r="H196" s="19">
        <f t="shared" si="21"/>
        <v>-70217</v>
      </c>
    </row>
    <row r="197" spans="1:8" ht="28.5" customHeight="1">
      <c r="A197" s="31" t="s">
        <v>198</v>
      </c>
      <c r="B197" s="20">
        <v>11494</v>
      </c>
      <c r="C197" s="20">
        <v>11494</v>
      </c>
      <c r="D197" s="21">
        <v>7410</v>
      </c>
      <c r="E197" s="16">
        <f t="shared" si="18"/>
        <v>64.46841830520272</v>
      </c>
      <c r="F197" s="17">
        <f t="shared" si="19"/>
        <v>64.46841830520272</v>
      </c>
      <c r="G197" s="18">
        <f t="shared" si="20"/>
        <v>-4084</v>
      </c>
      <c r="H197" s="19">
        <f t="shared" si="21"/>
        <v>-4084</v>
      </c>
    </row>
    <row r="198" spans="1:8" s="1" customFormat="1" ht="21.75" customHeight="1">
      <c r="A198" s="30" t="s">
        <v>199</v>
      </c>
      <c r="B198" s="14">
        <v>125732</v>
      </c>
      <c r="C198" s="14">
        <v>125732</v>
      </c>
      <c r="D198" s="15">
        <v>84266</v>
      </c>
      <c r="E198" s="16">
        <f t="shared" si="18"/>
        <v>67.02032895364745</v>
      </c>
      <c r="F198" s="17">
        <f t="shared" si="19"/>
        <v>67.02032895364745</v>
      </c>
      <c r="G198" s="18">
        <f t="shared" si="20"/>
        <v>-41466</v>
      </c>
      <c r="H198" s="19">
        <f t="shared" si="21"/>
        <v>-41466</v>
      </c>
    </row>
    <row r="199" spans="1:8" ht="19.5" customHeight="1">
      <c r="A199" s="31" t="s">
        <v>200</v>
      </c>
      <c r="B199" s="20">
        <v>14500</v>
      </c>
      <c r="C199" s="20">
        <v>14500</v>
      </c>
      <c r="D199" s="21">
        <v>9408</v>
      </c>
      <c r="E199" s="16">
        <f t="shared" si="18"/>
        <v>64.88275862068966</v>
      </c>
      <c r="F199" s="17">
        <f t="shared" si="19"/>
        <v>64.88275862068966</v>
      </c>
      <c r="G199" s="18">
        <f t="shared" si="20"/>
        <v>-5092</v>
      </c>
      <c r="H199" s="19">
        <f t="shared" si="21"/>
        <v>-5092</v>
      </c>
    </row>
    <row r="200" spans="1:8" ht="15.75" customHeight="1">
      <c r="A200" s="31" t="s">
        <v>201</v>
      </c>
      <c r="B200" s="20">
        <v>57626</v>
      </c>
      <c r="C200" s="20">
        <v>57626</v>
      </c>
      <c r="D200" s="21">
        <v>36052</v>
      </c>
      <c r="E200" s="16">
        <f t="shared" si="18"/>
        <v>62.56203796897234</v>
      </c>
      <c r="F200" s="17">
        <f t="shared" si="19"/>
        <v>62.56203796897234</v>
      </c>
      <c r="G200" s="18">
        <f t="shared" si="20"/>
        <v>-21574</v>
      </c>
      <c r="H200" s="19">
        <f t="shared" si="21"/>
        <v>-21574</v>
      </c>
    </row>
    <row r="201" spans="1:8" ht="21" customHeight="1">
      <c r="A201" s="31" t="s">
        <v>202</v>
      </c>
      <c r="B201" s="20">
        <v>53606</v>
      </c>
      <c r="C201" s="20">
        <v>53606</v>
      </c>
      <c r="D201" s="21">
        <v>38806</v>
      </c>
      <c r="E201" s="16">
        <f t="shared" si="18"/>
        <v>72.39115024437564</v>
      </c>
      <c r="F201" s="17">
        <f t="shared" si="19"/>
        <v>72.39115024437564</v>
      </c>
      <c r="G201" s="18">
        <f t="shared" si="20"/>
        <v>-14800</v>
      </c>
      <c r="H201" s="19">
        <f t="shared" si="21"/>
        <v>-14800</v>
      </c>
    </row>
    <row r="202" spans="1:8" s="1" customFormat="1" ht="24" customHeight="1">
      <c r="A202" s="30" t="s">
        <v>203</v>
      </c>
      <c r="B202" s="14">
        <v>118016</v>
      </c>
      <c r="C202" s="14">
        <v>118016</v>
      </c>
      <c r="D202" s="15">
        <v>86039</v>
      </c>
      <c r="E202" s="16">
        <f t="shared" si="18"/>
        <v>72.9045214208243</v>
      </c>
      <c r="F202" s="17">
        <f t="shared" si="19"/>
        <v>72.9045214208243</v>
      </c>
      <c r="G202" s="18">
        <f t="shared" si="20"/>
        <v>-31977</v>
      </c>
      <c r="H202" s="19">
        <f t="shared" si="21"/>
        <v>-31977</v>
      </c>
    </row>
    <row r="203" spans="1:8" ht="21.75" customHeight="1">
      <c r="A203" s="31" t="s">
        <v>204</v>
      </c>
      <c r="B203" s="20">
        <v>96923</v>
      </c>
      <c r="C203" s="20">
        <v>96923</v>
      </c>
      <c r="D203" s="21">
        <v>72702</v>
      </c>
      <c r="E203" s="16">
        <f t="shared" si="18"/>
        <v>75.01005953179329</v>
      </c>
      <c r="F203" s="17">
        <f t="shared" si="19"/>
        <v>75.01005953179329</v>
      </c>
      <c r="G203" s="18">
        <f t="shared" si="20"/>
        <v>-24221</v>
      </c>
      <c r="H203" s="19">
        <f t="shared" si="21"/>
        <v>-24221</v>
      </c>
    </row>
    <row r="204" spans="1:8" ht="22.5" customHeight="1">
      <c r="A204" s="31" t="s">
        <v>205</v>
      </c>
      <c r="B204" s="20">
        <v>21093</v>
      </c>
      <c r="C204" s="20">
        <v>21093</v>
      </c>
      <c r="D204" s="21">
        <v>13337</v>
      </c>
      <c r="E204" s="16">
        <f t="shared" si="18"/>
        <v>63.22950741952307</v>
      </c>
      <c r="F204" s="17">
        <f t="shared" si="19"/>
        <v>63.22950741952307</v>
      </c>
      <c r="G204" s="18">
        <f t="shared" si="20"/>
        <v>-7756</v>
      </c>
      <c r="H204" s="19">
        <f t="shared" si="21"/>
        <v>-7756</v>
      </c>
    </row>
    <row r="205" spans="1:8" s="1" customFormat="1" ht="31.5" customHeight="1">
      <c r="A205" s="30" t="s">
        <v>206</v>
      </c>
      <c r="B205" s="14">
        <v>5134</v>
      </c>
      <c r="C205" s="14">
        <v>5134</v>
      </c>
      <c r="D205" s="15">
        <v>0</v>
      </c>
      <c r="E205" s="16">
        <f t="shared" si="18"/>
        <v>0</v>
      </c>
      <c r="F205" s="17">
        <f t="shared" si="19"/>
        <v>0</v>
      </c>
      <c r="G205" s="18">
        <f t="shared" si="20"/>
        <v>-5134</v>
      </c>
      <c r="H205" s="19">
        <f t="shared" si="21"/>
        <v>-5134</v>
      </c>
    </row>
    <row r="206" spans="1:8" ht="36.75" customHeight="1">
      <c r="A206" s="31" t="s">
        <v>207</v>
      </c>
      <c r="B206" s="20">
        <v>5134</v>
      </c>
      <c r="C206" s="20">
        <v>5134</v>
      </c>
      <c r="D206" s="21">
        <v>0</v>
      </c>
      <c r="E206" s="16">
        <f t="shared" si="18"/>
        <v>0</v>
      </c>
      <c r="F206" s="17">
        <f t="shared" si="19"/>
        <v>0</v>
      </c>
      <c r="G206" s="18">
        <f t="shared" si="20"/>
        <v>-5134</v>
      </c>
      <c r="H206" s="19">
        <f t="shared" si="21"/>
        <v>-5134</v>
      </c>
    </row>
    <row r="207" spans="1:11" s="1" customFormat="1" ht="32.25" customHeight="1">
      <c r="A207" s="30" t="s">
        <v>208</v>
      </c>
      <c r="B207" s="26">
        <v>5030027</v>
      </c>
      <c r="C207" s="26">
        <v>5034027</v>
      </c>
      <c r="D207" s="27">
        <v>2888219</v>
      </c>
      <c r="E207" s="16">
        <f t="shared" si="18"/>
        <v>57.41955261870364</v>
      </c>
      <c r="F207" s="17">
        <f t="shared" si="19"/>
        <v>57.373927473968656</v>
      </c>
      <c r="G207" s="18">
        <f t="shared" si="20"/>
        <v>-2141808</v>
      </c>
      <c r="H207" s="19">
        <f t="shared" si="21"/>
        <v>-2145808</v>
      </c>
      <c r="K207" s="2"/>
    </row>
    <row r="208" spans="1:8" ht="24.75" customHeight="1">
      <c r="A208" s="8" t="s">
        <v>209</v>
      </c>
      <c r="B208" s="22"/>
      <c r="C208" s="24"/>
      <c r="D208" s="24"/>
      <c r="E208" s="16"/>
      <c r="F208" s="17"/>
      <c r="G208" s="18"/>
      <c r="H208" s="19"/>
    </row>
    <row r="209" spans="1:8" ht="22.5" customHeight="1">
      <c r="A209" s="9" t="s">
        <v>210</v>
      </c>
      <c r="B209" s="38">
        <v>2090249</v>
      </c>
      <c r="C209" s="38">
        <v>2090249</v>
      </c>
      <c r="D209" s="38">
        <v>1439001</v>
      </c>
      <c r="E209" s="36">
        <f>D209/B209*100</f>
        <v>68.8435205566418</v>
      </c>
      <c r="F209" s="37">
        <f>D209/C209*100</f>
        <v>68.8435205566418</v>
      </c>
      <c r="G209" s="38">
        <f>D209-B209</f>
        <v>-651248</v>
      </c>
      <c r="H209" s="39">
        <f>D209-C209</f>
        <v>-651248</v>
      </c>
    </row>
    <row r="213" spans="1:5" ht="15" customHeight="1">
      <c r="A213" s="40" t="s">
        <v>211</v>
      </c>
      <c r="B213" s="41"/>
      <c r="C213" s="41"/>
      <c r="D213" s="41" t="s">
        <v>212</v>
      </c>
      <c r="E213"/>
    </row>
  </sheetData>
  <sheetProtection/>
  <mergeCells count="8">
    <mergeCell ref="A7:G7"/>
    <mergeCell ref="A8:G8"/>
    <mergeCell ref="A10:A11"/>
    <mergeCell ref="B10:B11"/>
    <mergeCell ref="C10:C11"/>
    <mergeCell ref="D10:D11"/>
    <mergeCell ref="E10:F10"/>
    <mergeCell ref="G10:H10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portrait" paperSize="9" scale="66"/>
  <rowBreaks count="2" manualBreakCount="2">
    <brk id="144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Ð“Ð¾Ñ€Ð¾Ñ…Ð¾Ð²Ð°</dc:creator>
  <cp:keywords/>
  <dc:description>exif_MSED_98158bd3c0c64320bd9b0f0209e73dfd0e63bcbfa2be9b199d8f209bfc4b61c1</dc:description>
  <cp:lastModifiedBy>Севальнева А.А.</cp:lastModifiedBy>
  <dcterms:created xsi:type="dcterms:W3CDTF">2021-10-11T12:10:26Z</dcterms:created>
  <dcterms:modified xsi:type="dcterms:W3CDTF">2021-11-11T09:18:23Z</dcterms:modified>
  <cp:category/>
  <cp:version/>
  <cp:contentType/>
  <cp:contentStatus/>
</cp:coreProperties>
</file>